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60" windowWidth="15180" windowHeight="9345" tabRatio="604"/>
  </bookViews>
  <sheets>
    <sheet name="Лист1" sheetId="1" r:id="rId1"/>
  </sheets>
  <calcPr calcId="125725"/>
</workbook>
</file>

<file path=xl/calcChain.xml><?xml version="1.0" encoding="utf-8"?>
<calcChain xmlns="http://schemas.openxmlformats.org/spreadsheetml/2006/main">
  <c r="I628" i="1"/>
  <c r="H628"/>
  <c r="I642"/>
  <c r="H642"/>
  <c r="I633"/>
  <c r="H633"/>
  <c r="I623"/>
  <c r="H623"/>
  <c r="I614"/>
  <c r="H614"/>
  <c r="I609"/>
  <c r="H609"/>
  <c r="I600"/>
  <c r="H600"/>
  <c r="I595"/>
  <c r="H595"/>
  <c r="I586"/>
  <c r="H586"/>
  <c r="I581"/>
  <c r="H581"/>
  <c r="I572"/>
  <c r="H572"/>
  <c r="I567"/>
  <c r="H567"/>
  <c r="I558"/>
  <c r="H558"/>
  <c r="I553"/>
  <c r="H553"/>
  <c r="I544"/>
  <c r="H544"/>
  <c r="I541"/>
  <c r="H541"/>
  <c r="I540"/>
  <c r="H540"/>
  <c r="I539"/>
  <c r="H539"/>
  <c r="I538"/>
  <c r="H538"/>
  <c r="I537"/>
  <c r="H537"/>
  <c r="I536"/>
  <c r="H536"/>
  <c r="I535"/>
  <c r="H535"/>
  <c r="I534"/>
  <c r="H534"/>
  <c r="I533"/>
  <c r="H533"/>
  <c r="I532"/>
  <c r="H532"/>
  <c r="I531"/>
  <c r="H531"/>
  <c r="I530"/>
  <c r="H530"/>
  <c r="I529"/>
  <c r="H529"/>
  <c r="I528"/>
  <c r="H528"/>
  <c r="I527"/>
  <c r="H527"/>
  <c r="I524"/>
  <c r="H524"/>
  <c r="I523"/>
  <c r="H523"/>
  <c r="I522"/>
  <c r="H522"/>
  <c r="I521"/>
  <c r="H521"/>
  <c r="I520"/>
  <c r="H520"/>
  <c r="I519"/>
  <c r="H519"/>
  <c r="I518"/>
  <c r="H518"/>
  <c r="I517"/>
  <c r="H517"/>
  <c r="I516"/>
  <c r="H516"/>
  <c r="I515"/>
  <c r="H515"/>
  <c r="I514"/>
  <c r="H514"/>
  <c r="I513"/>
  <c r="H513"/>
  <c r="I512"/>
  <c r="H512"/>
  <c r="I511"/>
  <c r="H511"/>
  <c r="I510"/>
  <c r="H510"/>
  <c r="I499"/>
  <c r="H499"/>
  <c r="I498"/>
  <c r="H498"/>
  <c r="I497"/>
  <c r="H497"/>
  <c r="I496"/>
  <c r="H496"/>
  <c r="I495"/>
  <c r="H495"/>
  <c r="I494"/>
  <c r="H494"/>
  <c r="I503"/>
  <c r="H503"/>
  <c r="I502"/>
  <c r="H502"/>
  <c r="I501"/>
  <c r="H501"/>
  <c r="I500"/>
  <c r="H500"/>
  <c r="I485"/>
  <c r="H485"/>
  <c r="I484"/>
  <c r="H484"/>
  <c r="I483"/>
  <c r="H483"/>
  <c r="I474"/>
  <c r="H474"/>
  <c r="I473"/>
  <c r="H473"/>
  <c r="I472"/>
  <c r="H472"/>
  <c r="I463"/>
  <c r="H463"/>
  <c r="I462"/>
  <c r="H462"/>
  <c r="I461"/>
  <c r="H461"/>
  <c r="I452"/>
  <c r="H452"/>
  <c r="I451"/>
  <c r="H451"/>
  <c r="I450"/>
  <c r="H450"/>
  <c r="I316"/>
  <c r="H316"/>
  <c r="I315"/>
  <c r="H315"/>
  <c r="I314"/>
  <c r="H314"/>
  <c r="I44"/>
  <c r="H44"/>
  <c r="I43"/>
  <c r="H43"/>
  <c r="I42"/>
  <c r="H42"/>
  <c r="I41"/>
  <c r="H41"/>
  <c r="I40"/>
  <c r="H40"/>
  <c r="I39"/>
  <c r="H39"/>
  <c r="I34"/>
  <c r="H34"/>
  <c r="I33"/>
  <c r="H33"/>
  <c r="I32"/>
  <c r="H32"/>
  <c r="I294" l="1"/>
  <c r="H294"/>
  <c r="I293"/>
  <c r="H293"/>
  <c r="I292"/>
  <c r="H292"/>
  <c r="I283"/>
  <c r="H283"/>
  <c r="I282"/>
  <c r="H282"/>
  <c r="I281"/>
  <c r="H281"/>
  <c r="I272"/>
  <c r="H272"/>
  <c r="I271"/>
  <c r="H271"/>
  <c r="I270"/>
  <c r="H270"/>
  <c r="I261"/>
  <c r="H261"/>
  <c r="I260"/>
  <c r="H260"/>
  <c r="I259"/>
  <c r="H259"/>
  <c r="I250"/>
  <c r="H250"/>
  <c r="I249"/>
  <c r="H249"/>
  <c r="I248"/>
  <c r="H248"/>
  <c r="I239"/>
  <c r="H239"/>
  <c r="I238"/>
  <c r="H238"/>
  <c r="I237"/>
  <c r="H237"/>
  <c r="I228"/>
  <c r="H228"/>
  <c r="I227"/>
  <c r="H227"/>
  <c r="I226"/>
  <c r="H226"/>
  <c r="I217"/>
  <c r="H217"/>
  <c r="I216"/>
  <c r="H216"/>
  <c r="I215"/>
  <c r="H215"/>
  <c r="I206"/>
  <c r="H206"/>
  <c r="I205"/>
  <c r="H205"/>
  <c r="I204"/>
  <c r="H204"/>
  <c r="I188"/>
  <c r="H188"/>
  <c r="I187"/>
  <c r="H187"/>
  <c r="I186"/>
  <c r="H186"/>
  <c r="I185"/>
  <c r="H185"/>
  <c r="I184"/>
  <c r="H184"/>
  <c r="I183"/>
  <c r="H183"/>
  <c r="I178"/>
  <c r="H178"/>
  <c r="I177"/>
  <c r="H177"/>
  <c r="I176"/>
  <c r="H176"/>
  <c r="I175"/>
  <c r="H175"/>
  <c r="I174"/>
  <c r="H174"/>
  <c r="I173"/>
  <c r="H173"/>
  <c r="I168"/>
  <c r="H168"/>
  <c r="I167"/>
  <c r="H167"/>
  <c r="I166"/>
  <c r="H166"/>
  <c r="I165"/>
  <c r="H165"/>
  <c r="I164"/>
  <c r="H164"/>
  <c r="I163"/>
  <c r="H163"/>
  <c r="I158"/>
  <c r="H158"/>
  <c r="I157"/>
  <c r="H157"/>
  <c r="I156"/>
  <c r="H156"/>
  <c r="I155"/>
  <c r="H155"/>
  <c r="I154"/>
  <c r="H154"/>
  <c r="I153"/>
  <c r="H153"/>
  <c r="I148"/>
  <c r="H148"/>
  <c r="I147"/>
  <c r="H147"/>
  <c r="I146"/>
  <c r="H146"/>
  <c r="I145"/>
  <c r="H145"/>
  <c r="I144"/>
  <c r="H144"/>
  <c r="I143"/>
  <c r="H143"/>
  <c r="I138"/>
  <c r="H138"/>
  <c r="I137"/>
  <c r="H137"/>
  <c r="I136"/>
  <c r="H136"/>
  <c r="I131"/>
  <c r="H131"/>
  <c r="I130"/>
  <c r="H130"/>
  <c r="I129"/>
  <c r="H129"/>
  <c r="I124"/>
  <c r="H124"/>
  <c r="I123"/>
  <c r="H123"/>
  <c r="I122"/>
  <c r="H122"/>
  <c r="I121"/>
  <c r="H121"/>
  <c r="I120"/>
  <c r="H120"/>
  <c r="I119"/>
  <c r="H119"/>
  <c r="H193"/>
  <c r="I193"/>
  <c r="H194"/>
  <c r="I194"/>
  <c r="H195"/>
  <c r="I195"/>
  <c r="I114"/>
  <c r="H114"/>
  <c r="I113"/>
  <c r="H113"/>
  <c r="I112"/>
  <c r="H112"/>
  <c r="I111"/>
  <c r="H111"/>
  <c r="I110"/>
  <c r="H110"/>
  <c r="I109"/>
  <c r="H109"/>
  <c r="I104"/>
  <c r="H104"/>
  <c r="I103"/>
  <c r="H103"/>
  <c r="I102"/>
  <c r="H102"/>
  <c r="I101"/>
  <c r="H101"/>
  <c r="I100"/>
  <c r="H100"/>
  <c r="I99"/>
  <c r="H99"/>
  <c r="I94"/>
  <c r="H94"/>
  <c r="I93"/>
  <c r="H93"/>
  <c r="I92"/>
  <c r="H92"/>
  <c r="I91"/>
  <c r="H91"/>
  <c r="I90"/>
  <c r="H90"/>
  <c r="I89"/>
  <c r="H89"/>
  <c r="I84"/>
  <c r="H84"/>
  <c r="I83"/>
  <c r="H83"/>
  <c r="I82"/>
  <c r="H82"/>
  <c r="I81"/>
  <c r="H81"/>
  <c r="I80"/>
  <c r="H80"/>
  <c r="I79"/>
  <c r="H79"/>
  <c r="I74"/>
  <c r="H74"/>
  <c r="I73"/>
  <c r="H73"/>
  <c r="I72"/>
  <c r="H72"/>
  <c r="I71"/>
  <c r="H71"/>
  <c r="I70"/>
  <c r="H70"/>
  <c r="I69"/>
  <c r="H69"/>
  <c r="I64"/>
  <c r="H64"/>
  <c r="I63"/>
  <c r="H63"/>
  <c r="I62"/>
  <c r="H62"/>
  <c r="I61"/>
  <c r="H61"/>
  <c r="I60"/>
  <c r="H60"/>
  <c r="I59"/>
  <c r="H59"/>
  <c r="I54"/>
  <c r="H54"/>
  <c r="I53"/>
  <c r="H53"/>
  <c r="I52"/>
  <c r="H52"/>
  <c r="I51"/>
  <c r="H51"/>
  <c r="I50"/>
  <c r="H50"/>
  <c r="I49"/>
  <c r="H49"/>
  <c r="I27"/>
  <c r="H27"/>
  <c r="I26"/>
  <c r="H26"/>
  <c r="I25"/>
  <c r="H25"/>
  <c r="I24"/>
  <c r="H24"/>
  <c r="I23"/>
  <c r="H23"/>
  <c r="I22"/>
  <c r="H22"/>
  <c r="I19"/>
  <c r="H19"/>
  <c r="I18"/>
  <c r="H18"/>
  <c r="I17"/>
  <c r="H17"/>
  <c r="I16"/>
  <c r="H16"/>
  <c r="I15"/>
  <c r="H15"/>
  <c r="I14"/>
  <c r="H14"/>
  <c r="I507" l="1"/>
  <c r="I506"/>
  <c r="I505"/>
  <c r="I504"/>
  <c r="I441"/>
  <c r="I440"/>
  <c r="I439"/>
  <c r="I430"/>
  <c r="I429"/>
  <c r="I428"/>
  <c r="I419"/>
  <c r="I418"/>
  <c r="I417"/>
  <c r="I408"/>
  <c r="I407"/>
  <c r="I406"/>
  <c r="I397"/>
  <c r="I396"/>
  <c r="I395"/>
  <c r="I386"/>
  <c r="I385"/>
  <c r="I384"/>
  <c r="I375"/>
  <c r="I374"/>
  <c r="I373"/>
  <c r="I364"/>
  <c r="I363"/>
  <c r="I362"/>
  <c r="I353"/>
  <c r="I352"/>
  <c r="I351"/>
  <c r="I342"/>
  <c r="I336"/>
  <c r="I327"/>
  <c r="I326"/>
  <c r="I325"/>
  <c r="I305"/>
  <c r="I304"/>
  <c r="I303"/>
  <c r="I9"/>
  <c r="I8"/>
  <c r="I7"/>
  <c r="I6"/>
  <c r="I5"/>
  <c r="I4"/>
  <c r="I650" l="1"/>
  <c r="H505"/>
  <c r="H507"/>
  <c r="H506"/>
  <c r="H441"/>
  <c r="H440"/>
  <c r="H439"/>
  <c r="H430"/>
  <c r="H429"/>
  <c r="H428"/>
  <c r="H419"/>
  <c r="H418"/>
  <c r="H417"/>
  <c r="H408"/>
  <c r="H407"/>
  <c r="H406"/>
  <c r="H397"/>
  <c r="H396"/>
  <c r="H395"/>
  <c r="H386"/>
  <c r="H385"/>
  <c r="H384"/>
  <c r="H375"/>
  <c r="H374"/>
  <c r="H373"/>
  <c r="H364"/>
  <c r="H363"/>
  <c r="H362"/>
  <c r="H353"/>
  <c r="H352"/>
  <c r="H351"/>
  <c r="H342"/>
  <c r="H336"/>
  <c r="H327"/>
  <c r="H326"/>
  <c r="H325"/>
  <c r="H305"/>
  <c r="H304"/>
  <c r="H303"/>
  <c r="H9"/>
  <c r="H6"/>
  <c r="H8"/>
  <c r="H7"/>
  <c r="H504"/>
  <c r="H5"/>
  <c r="H4"/>
</calcChain>
</file>

<file path=xl/sharedStrings.xml><?xml version="1.0" encoding="utf-8"?>
<sst xmlns="http://schemas.openxmlformats.org/spreadsheetml/2006/main" count="574" uniqueCount="348">
  <si>
    <t>кол-во</t>
  </si>
  <si>
    <t>итого</t>
  </si>
  <si>
    <t>арт</t>
  </si>
  <si>
    <t>Сорт А 1700*700</t>
  </si>
  <si>
    <t>Сорт А 1800*700</t>
  </si>
  <si>
    <t>Сорт А 1900*700</t>
  </si>
  <si>
    <t>300*300</t>
  </si>
  <si>
    <t>300*400</t>
  </si>
  <si>
    <t>400*400</t>
  </si>
  <si>
    <t>500*500</t>
  </si>
  <si>
    <t>600*600</t>
  </si>
  <si>
    <t>350*350</t>
  </si>
  <si>
    <t>300*500</t>
  </si>
  <si>
    <t>400*500</t>
  </si>
  <si>
    <t>400*600</t>
  </si>
  <si>
    <t>500*600</t>
  </si>
  <si>
    <t>500*700</t>
  </si>
  <si>
    <t>700*700</t>
  </si>
  <si>
    <t>800*800</t>
  </si>
  <si>
    <t>Сумма(руб.)</t>
  </si>
  <si>
    <t>ИТОГО:</t>
  </si>
  <si>
    <t>Прайс-заказ  двери, форточки, ручки</t>
  </si>
  <si>
    <t>Сорт В 1700*700</t>
  </si>
  <si>
    <t>Сорт В1900*700</t>
  </si>
  <si>
    <t>Сорт В 1800*700</t>
  </si>
  <si>
    <t xml:space="preserve"> </t>
  </si>
  <si>
    <t xml:space="preserve"> цена</t>
  </si>
  <si>
    <t>Дверь глухая №1</t>
  </si>
  <si>
    <t>Д001</t>
  </si>
  <si>
    <t>Д002</t>
  </si>
  <si>
    <t>Д003</t>
  </si>
  <si>
    <t>Д004</t>
  </si>
  <si>
    <t>Д005</t>
  </si>
  <si>
    <t>Д006</t>
  </si>
  <si>
    <t>Дверь глухая №2</t>
  </si>
  <si>
    <t>Дверь глухая №3</t>
  </si>
  <si>
    <t>Дверь глухая №4</t>
  </si>
  <si>
    <t>Дверь глухая №5</t>
  </si>
  <si>
    <t>Дверь со стеклом № 1</t>
  </si>
  <si>
    <t>Дверь со стеклом № 2</t>
  </si>
  <si>
    <t>Дверь со стеклом № 3</t>
  </si>
  <si>
    <t>Дверь со стеклом № 4</t>
  </si>
  <si>
    <t>Дверь со стеклом № 5</t>
  </si>
  <si>
    <t>Дверь со стеклом № 6</t>
  </si>
  <si>
    <t>Дверь со стеклом № 7</t>
  </si>
  <si>
    <t>Дверь со стеклом № 8</t>
  </si>
  <si>
    <t>Дверь со стеклом № 9</t>
  </si>
  <si>
    <t>Дверь со стеклом № 10</t>
  </si>
  <si>
    <t>Дверь со стеклом № 11</t>
  </si>
  <si>
    <t>Дверь со стеклом № 12</t>
  </si>
  <si>
    <t>Дверь со стеклом № 13</t>
  </si>
  <si>
    <t>Дверь с панно "Пойдем в баню"</t>
  </si>
  <si>
    <t>Дверь с панно "Банный день"</t>
  </si>
  <si>
    <t>Дверь с панно "Банька по-белому"</t>
  </si>
  <si>
    <t>Дверь с панно "В баньке мыться заново родится"</t>
  </si>
  <si>
    <t>Дверь с панно "Вот это баня"</t>
  </si>
  <si>
    <t>Дверь с панно "Добрая банька"</t>
  </si>
  <si>
    <t>Дверь с панно "Запарничек"</t>
  </si>
  <si>
    <t>Дверь с панно "С легким паром"</t>
  </si>
  <si>
    <t>Дверь с 2Д панно "Лебеди"</t>
  </si>
  <si>
    <t>Дверь глухая "Банька"</t>
  </si>
  <si>
    <t>Дверь глухая "Парная"</t>
  </si>
  <si>
    <t>Дверь ДГС "Банька"  искусственное старение</t>
  </si>
  <si>
    <t>Дверь ДГС   искусственное старение</t>
  </si>
  <si>
    <t>Дверь ДСС остекленная . Искусственно состарена</t>
  </si>
  <si>
    <t xml:space="preserve">Наличник состаренный, ширина 70мм (цена за погонный метр)          </t>
  </si>
  <si>
    <t>Ручки состаренные (пара)</t>
  </si>
  <si>
    <t>Дверь массивная на иглах "Дед" (резное полотно с двух сторон, 3Д персонаж, "ласточкин хвост")</t>
  </si>
  <si>
    <t>Дверь массивная на иглах</t>
  </si>
  <si>
    <t>Дверь массивная "Старая калитка"  (3Д полотно)</t>
  </si>
  <si>
    <t>Дверь массивная "Золотые рыбки" (3Д полотно)</t>
  </si>
  <si>
    <t>Дверь массивная "Мишка в бане" (резное полотно)</t>
  </si>
  <si>
    <t>Дверь массивная "Виноградная лоза"   (3Д полотно)</t>
  </si>
  <si>
    <t>Дверь массивная "Разлом"       (3Д полотно)</t>
  </si>
  <si>
    <t>Дверь массивная "Цветок"      (3Д полотно)</t>
  </si>
  <si>
    <t>Дверь остекленная термо липа</t>
  </si>
  <si>
    <t>Дверь глухая термо (любой рисунок) липа</t>
  </si>
  <si>
    <t>Дверь глухая термо береза №1</t>
  </si>
  <si>
    <t>Дверь глухая термо береза №2</t>
  </si>
  <si>
    <t>Дверь глухая термо береза №3</t>
  </si>
  <si>
    <t>600*700</t>
  </si>
  <si>
    <t>700*800</t>
  </si>
  <si>
    <t>800*900</t>
  </si>
  <si>
    <t>900*900</t>
  </si>
  <si>
    <t>900*1000</t>
  </si>
  <si>
    <t>1000*1000</t>
  </si>
  <si>
    <t>Форточка стеклопакет</t>
  </si>
  <si>
    <t>450*450</t>
  </si>
  <si>
    <t>Форточка стеклопакет усиленный с уплотнителем</t>
  </si>
  <si>
    <t>Ручка фигурная шт.</t>
  </si>
  <si>
    <t>Ручка "Топорик"</t>
  </si>
  <si>
    <t>Ручка "Конек"</t>
  </si>
  <si>
    <t>Ручка "Дуга"</t>
  </si>
  <si>
    <t>Ручка "Скоба"</t>
  </si>
  <si>
    <t>Ручка "Скоба малая"</t>
  </si>
  <si>
    <t>Ручка "Улитка"</t>
  </si>
  <si>
    <t>Ручка "Коромысло"</t>
  </si>
  <si>
    <t>Ручка "Интиресная"</t>
  </si>
  <si>
    <t>Ручка "Пивная"</t>
  </si>
  <si>
    <t>Ручка "М-ка"</t>
  </si>
  <si>
    <t>Ручка "Банная"</t>
  </si>
  <si>
    <t>Ручка "Коромысло" термо</t>
  </si>
  <si>
    <t>Ручка "Скоба"" термо</t>
  </si>
  <si>
    <t>Ручки "Кленовый листок", пара 140х90</t>
  </si>
  <si>
    <t>Д007</t>
  </si>
  <si>
    <t>Д008</t>
  </si>
  <si>
    <t>Д009</t>
  </si>
  <si>
    <t>Д010</t>
  </si>
  <si>
    <t>Д011</t>
  </si>
  <si>
    <t>Д012</t>
  </si>
  <si>
    <t>Д013</t>
  </si>
  <si>
    <t>Д014</t>
  </si>
  <si>
    <t>Д015</t>
  </si>
  <si>
    <t>Д016</t>
  </si>
  <si>
    <t>Д017</t>
  </si>
  <si>
    <t>Д018</t>
  </si>
  <si>
    <t>Д019</t>
  </si>
  <si>
    <t>Д020</t>
  </si>
  <si>
    <t>Д021</t>
  </si>
  <si>
    <t>Д022</t>
  </si>
  <si>
    <t>Д023</t>
  </si>
  <si>
    <t>Д024</t>
  </si>
  <si>
    <t>Д025</t>
  </si>
  <si>
    <t>Д026</t>
  </si>
  <si>
    <t>Д027</t>
  </si>
  <si>
    <t>Д028</t>
  </si>
  <si>
    <t>Д029</t>
  </si>
  <si>
    <t>Д030</t>
  </si>
  <si>
    <t>Д031</t>
  </si>
  <si>
    <t>Д032</t>
  </si>
  <si>
    <t>Д033</t>
  </si>
  <si>
    <t>Д034</t>
  </si>
  <si>
    <t>Д035</t>
  </si>
  <si>
    <t>Д036</t>
  </si>
  <si>
    <t>Д037</t>
  </si>
  <si>
    <t>Д038</t>
  </si>
  <si>
    <t>Д039</t>
  </si>
  <si>
    <t>Д040</t>
  </si>
  <si>
    <t>Д041</t>
  </si>
  <si>
    <t>Д042</t>
  </si>
  <si>
    <t>Д043</t>
  </si>
  <si>
    <t>Д044</t>
  </si>
  <si>
    <t>Д045</t>
  </si>
  <si>
    <t>Д046</t>
  </si>
  <si>
    <t>Д047</t>
  </si>
  <si>
    <t>Д048</t>
  </si>
  <si>
    <t>Д049</t>
  </si>
  <si>
    <t>Д050</t>
  </si>
  <si>
    <t>Д051</t>
  </si>
  <si>
    <t>Д052</t>
  </si>
  <si>
    <t>Д053</t>
  </si>
  <si>
    <t>Д054</t>
  </si>
  <si>
    <t>Д055</t>
  </si>
  <si>
    <t>Д056</t>
  </si>
  <si>
    <t>Д057</t>
  </si>
  <si>
    <t>Д058</t>
  </si>
  <si>
    <t>Д059</t>
  </si>
  <si>
    <t>Д060</t>
  </si>
  <si>
    <t>Д061</t>
  </si>
  <si>
    <t>Д062</t>
  </si>
  <si>
    <t>Д063</t>
  </si>
  <si>
    <t>Д064</t>
  </si>
  <si>
    <t>Д065</t>
  </si>
  <si>
    <t>Д066</t>
  </si>
  <si>
    <t>Д067</t>
  </si>
  <si>
    <t>Д068</t>
  </si>
  <si>
    <t>Д069</t>
  </si>
  <si>
    <t>Д070</t>
  </si>
  <si>
    <t>Д071</t>
  </si>
  <si>
    <t>Д072</t>
  </si>
  <si>
    <t>Д073</t>
  </si>
  <si>
    <t>Д074</t>
  </si>
  <si>
    <t>Д075</t>
  </si>
  <si>
    <t>Д076</t>
  </si>
  <si>
    <t>Д077</t>
  </si>
  <si>
    <t>Д078</t>
  </si>
  <si>
    <t>Д079</t>
  </si>
  <si>
    <t>Д080</t>
  </si>
  <si>
    <t>Д081</t>
  </si>
  <si>
    <t>Д082</t>
  </si>
  <si>
    <t>Д083</t>
  </si>
  <si>
    <t>Д084</t>
  </si>
  <si>
    <t>Д085</t>
  </si>
  <si>
    <t>Д086</t>
  </si>
  <si>
    <t>Д087</t>
  </si>
  <si>
    <t>Д088</t>
  </si>
  <si>
    <t>Д089</t>
  </si>
  <si>
    <t>Д090</t>
  </si>
  <si>
    <t>Д091</t>
  </si>
  <si>
    <t>Д092</t>
  </si>
  <si>
    <t>Д093</t>
  </si>
  <si>
    <t>Д094</t>
  </si>
  <si>
    <t>Д095</t>
  </si>
  <si>
    <t>Д096</t>
  </si>
  <si>
    <t>Д097</t>
  </si>
  <si>
    <t>Д098</t>
  </si>
  <si>
    <t>Д099</t>
  </si>
  <si>
    <t>Д100</t>
  </si>
  <si>
    <t>Д101</t>
  </si>
  <si>
    <t>Д102</t>
  </si>
  <si>
    <t>Д103</t>
  </si>
  <si>
    <t>Д104</t>
  </si>
  <si>
    <t>Д105</t>
  </si>
  <si>
    <t>Д106</t>
  </si>
  <si>
    <t>Д107</t>
  </si>
  <si>
    <t>Д108</t>
  </si>
  <si>
    <t>Д109</t>
  </si>
  <si>
    <t>Д110</t>
  </si>
  <si>
    <t>Д111</t>
  </si>
  <si>
    <t>Д112</t>
  </si>
  <si>
    <t>Д113</t>
  </si>
  <si>
    <t>Д114</t>
  </si>
  <si>
    <t>Д115</t>
  </si>
  <si>
    <t>Д116</t>
  </si>
  <si>
    <t>Д117</t>
  </si>
  <si>
    <t>Д118</t>
  </si>
  <si>
    <t>Д119</t>
  </si>
  <si>
    <t>Д120</t>
  </si>
  <si>
    <t>Д121</t>
  </si>
  <si>
    <t>Д122</t>
  </si>
  <si>
    <t>Д123</t>
  </si>
  <si>
    <t>Д124</t>
  </si>
  <si>
    <t>Д125</t>
  </si>
  <si>
    <t>Д126</t>
  </si>
  <si>
    <t>Д127</t>
  </si>
  <si>
    <t>Д128</t>
  </si>
  <si>
    <t>Д129</t>
  </si>
  <si>
    <t>Д130</t>
  </si>
  <si>
    <t>Д131</t>
  </si>
  <si>
    <t>Д132</t>
  </si>
  <si>
    <t>Д133</t>
  </si>
  <si>
    <t>Д134</t>
  </si>
  <si>
    <t>Д135</t>
  </si>
  <si>
    <t>Д136</t>
  </si>
  <si>
    <t>Д137</t>
  </si>
  <si>
    <t>Д138</t>
  </si>
  <si>
    <t>Д139</t>
  </si>
  <si>
    <t>Д140</t>
  </si>
  <si>
    <t>Д141</t>
  </si>
  <si>
    <t>Д142</t>
  </si>
  <si>
    <t>Д143</t>
  </si>
  <si>
    <t>Д144</t>
  </si>
  <si>
    <t>Д145</t>
  </si>
  <si>
    <t>Д146</t>
  </si>
  <si>
    <t>Д147</t>
  </si>
  <si>
    <t>Д148</t>
  </si>
  <si>
    <t>Д149</t>
  </si>
  <si>
    <t>Д150</t>
  </si>
  <si>
    <t>Д151</t>
  </si>
  <si>
    <t>Д152</t>
  </si>
  <si>
    <t>Д153</t>
  </si>
  <si>
    <t>Д154</t>
  </si>
  <si>
    <t>Д155</t>
  </si>
  <si>
    <t>Д156</t>
  </si>
  <si>
    <t>Д157</t>
  </si>
  <si>
    <t>Д158</t>
  </si>
  <si>
    <t>Д159</t>
  </si>
  <si>
    <t>Д160</t>
  </si>
  <si>
    <t>Д161</t>
  </si>
  <si>
    <t>Д162</t>
  </si>
  <si>
    <t>Д163</t>
  </si>
  <si>
    <t>Д164</t>
  </si>
  <si>
    <t>Д165</t>
  </si>
  <si>
    <t>Д166</t>
  </si>
  <si>
    <t>Д167</t>
  </si>
  <si>
    <t>Д168</t>
  </si>
  <si>
    <t>Д169</t>
  </si>
  <si>
    <t>Д170</t>
  </si>
  <si>
    <t>Д171</t>
  </si>
  <si>
    <t>Д172</t>
  </si>
  <si>
    <t>Д173</t>
  </si>
  <si>
    <t>Д174</t>
  </si>
  <si>
    <t>Д175</t>
  </si>
  <si>
    <t>Д176</t>
  </si>
  <si>
    <t>Д177</t>
  </si>
  <si>
    <t>Д178</t>
  </si>
  <si>
    <t>Д179</t>
  </si>
  <si>
    <t>Д180</t>
  </si>
  <si>
    <t>Д181</t>
  </si>
  <si>
    <t>Д182</t>
  </si>
  <si>
    <t>Д183</t>
  </si>
  <si>
    <t>Д184</t>
  </si>
  <si>
    <t>Д185</t>
  </si>
  <si>
    <t>Д186</t>
  </si>
  <si>
    <t>Д187</t>
  </si>
  <si>
    <t>Д188</t>
  </si>
  <si>
    <t>Д189</t>
  </si>
  <si>
    <t>Д190</t>
  </si>
  <si>
    <t>Д191</t>
  </si>
  <si>
    <t>Д192</t>
  </si>
  <si>
    <t>Д193</t>
  </si>
  <si>
    <t>Д194</t>
  </si>
  <si>
    <t>Д195</t>
  </si>
  <si>
    <t>Д196</t>
  </si>
  <si>
    <t>Д197</t>
  </si>
  <si>
    <t>Д198</t>
  </si>
  <si>
    <t>Д199</t>
  </si>
  <si>
    <t>Д200</t>
  </si>
  <si>
    <t>Д201</t>
  </si>
  <si>
    <t>Д202</t>
  </si>
  <si>
    <t>Д203</t>
  </si>
  <si>
    <t>Д204</t>
  </si>
  <si>
    <t>Д205</t>
  </si>
  <si>
    <t>Д206</t>
  </si>
  <si>
    <t>Д207</t>
  </si>
  <si>
    <t>Д208</t>
  </si>
  <si>
    <t>Д209</t>
  </si>
  <si>
    <t>Д210</t>
  </si>
  <si>
    <t>Д211</t>
  </si>
  <si>
    <t>Д212</t>
  </si>
  <si>
    <t>Д213</t>
  </si>
  <si>
    <t>Д214</t>
  </si>
  <si>
    <t>Д215</t>
  </si>
  <si>
    <t>Д216</t>
  </si>
  <si>
    <t>Д217</t>
  </si>
  <si>
    <t>Д218</t>
  </si>
  <si>
    <t>Д219</t>
  </si>
  <si>
    <t>Д220</t>
  </si>
  <si>
    <t>Д221</t>
  </si>
  <si>
    <t>Д222</t>
  </si>
  <si>
    <t>Д223</t>
  </si>
  <si>
    <t>Д224</t>
  </si>
  <si>
    <t>Д225</t>
  </si>
  <si>
    <t>Д226</t>
  </si>
  <si>
    <t>Д227</t>
  </si>
  <si>
    <t>Д228</t>
  </si>
  <si>
    <t>Д229</t>
  </si>
  <si>
    <t>Д230</t>
  </si>
  <si>
    <t>Д231</t>
  </si>
  <si>
    <t>Д232</t>
  </si>
  <si>
    <t>Д233</t>
  </si>
  <si>
    <t>Д234</t>
  </si>
  <si>
    <t>Д235</t>
  </si>
  <si>
    <t>Д236</t>
  </si>
  <si>
    <t>Д237</t>
  </si>
  <si>
    <t>Д238</t>
  </si>
  <si>
    <t>Д239</t>
  </si>
  <si>
    <t>Д240</t>
  </si>
  <si>
    <t>Д241</t>
  </si>
  <si>
    <t>Д242</t>
  </si>
  <si>
    <t>Д243</t>
  </si>
  <si>
    <t>Д244</t>
  </si>
  <si>
    <t>Д245</t>
  </si>
  <si>
    <t>Д246</t>
  </si>
  <si>
    <t>Д247</t>
  </si>
  <si>
    <t>Д248</t>
  </si>
  <si>
    <t>Д249</t>
  </si>
  <si>
    <t>Д250</t>
  </si>
</sst>
</file>

<file path=xl/styles.xml><?xml version="1.0" encoding="utf-8"?>
<styleSheet xmlns="http://schemas.openxmlformats.org/spreadsheetml/2006/main">
  <fonts count="12">
    <font>
      <sz val="10"/>
      <name val="Arial Cyr"/>
      <charset val="204"/>
    </font>
    <font>
      <b/>
      <sz val="14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sz val="11"/>
      <name val="Arial Cyr"/>
      <charset val="204"/>
    </font>
    <font>
      <sz val="14"/>
      <name val="Arial Cyr"/>
      <charset val="204"/>
    </font>
    <font>
      <b/>
      <sz val="16"/>
      <name val="Arial Cyr"/>
      <charset val="204"/>
    </font>
    <font>
      <b/>
      <sz val="24"/>
      <name val="Arial Cyr"/>
      <charset val="204"/>
    </font>
    <font>
      <sz val="24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6">
    <xf numFmtId="0" fontId="0" fillId="0" borderId="0" xfId="0"/>
    <xf numFmtId="0" fontId="2" fillId="0" borderId="0" xfId="0" applyFont="1" applyBorder="1"/>
    <xf numFmtId="0" fontId="2" fillId="0" borderId="0" xfId="0" applyFont="1"/>
    <xf numFmtId="0" fontId="2" fillId="0" borderId="0" xfId="0" applyFont="1" applyFill="1" applyBorder="1"/>
    <xf numFmtId="0" fontId="2" fillId="0" borderId="0" xfId="0" applyFont="1" applyFill="1"/>
    <xf numFmtId="0" fontId="4" fillId="0" borderId="0" xfId="0" applyFont="1"/>
    <xf numFmtId="0" fontId="2" fillId="0" borderId="6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Border="1" applyAlignment="1"/>
    <xf numFmtId="0" fontId="4" fillId="2" borderId="0" xfId="0" applyFont="1" applyFill="1" applyBorder="1" applyAlignment="1"/>
    <xf numFmtId="0" fontId="2" fillId="2" borderId="0" xfId="0" applyFont="1" applyFill="1"/>
    <xf numFmtId="0" fontId="0" fillId="0" borderId="0" xfId="0" applyFill="1"/>
    <xf numFmtId="0" fontId="2" fillId="0" borderId="9" xfId="0" applyFont="1" applyBorder="1"/>
    <xf numFmtId="0" fontId="2" fillId="0" borderId="1" xfId="0" applyFont="1" applyBorder="1"/>
    <xf numFmtId="0" fontId="6" fillId="0" borderId="5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5" xfId="0" applyFill="1" applyBorder="1"/>
    <xf numFmtId="0" fontId="0" fillId="0" borderId="1" xfId="0" applyFill="1" applyBorder="1"/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8" fillId="0" borderId="8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0" fillId="0" borderId="13" xfId="0" applyFill="1" applyBorder="1" applyAlignment="1"/>
    <xf numFmtId="0" fontId="5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2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Fill="1" applyBorder="1"/>
    <xf numFmtId="0" fontId="2" fillId="2" borderId="0" xfId="0" applyFont="1" applyFill="1" applyBorder="1"/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" fillId="0" borderId="3" xfId="0" applyFont="1" applyBorder="1"/>
    <xf numFmtId="0" fontId="2" fillId="0" borderId="7" xfId="0" applyFont="1" applyBorder="1"/>
    <xf numFmtId="0" fontId="2" fillId="0" borderId="13" xfId="0" applyFont="1" applyBorder="1"/>
    <xf numFmtId="0" fontId="2" fillId="0" borderId="5" xfId="0" applyFont="1" applyBorder="1"/>
    <xf numFmtId="0" fontId="2" fillId="0" borderId="15" xfId="0" applyFont="1" applyBorder="1"/>
    <xf numFmtId="0" fontId="2" fillId="0" borderId="14" xfId="0" applyFont="1" applyBorder="1"/>
    <xf numFmtId="0" fontId="2" fillId="0" borderId="3" xfId="0" applyFont="1" applyFill="1" applyBorder="1"/>
    <xf numFmtId="0" fontId="2" fillId="0" borderId="3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3" fillId="3" borderId="7" xfId="0" applyFont="1" applyFill="1" applyBorder="1"/>
    <xf numFmtId="0" fontId="5" fillId="3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right"/>
    </xf>
    <xf numFmtId="0" fontId="0" fillId="3" borderId="1" xfId="0" applyFill="1" applyBorder="1" applyAlignment="1">
      <alignment horizontal="right"/>
    </xf>
    <xf numFmtId="0" fontId="2" fillId="3" borderId="0" xfId="0" applyFont="1" applyFill="1"/>
    <xf numFmtId="0" fontId="0" fillId="4" borderId="5" xfId="0" applyFill="1" applyBorder="1" applyAlignment="1">
      <alignment horizontal="center"/>
    </xf>
    <xf numFmtId="0" fontId="2" fillId="4" borderId="5" xfId="0" applyFont="1" applyFill="1" applyBorder="1"/>
    <xf numFmtId="0" fontId="2" fillId="4" borderId="1" xfId="0" applyFont="1" applyFill="1" applyBorder="1"/>
    <xf numFmtId="0" fontId="2" fillId="4" borderId="0" xfId="0" applyFont="1" applyFill="1"/>
    <xf numFmtId="0" fontId="2" fillId="4" borderId="0" xfId="0" applyFont="1" applyFill="1" applyBorder="1"/>
    <xf numFmtId="0" fontId="2" fillId="4" borderId="13" xfId="0" applyFont="1" applyFill="1" applyBorder="1"/>
    <xf numFmtId="0" fontId="2" fillId="4" borderId="3" xfId="0" applyFont="1" applyFill="1" applyBorder="1"/>
    <xf numFmtId="0" fontId="0" fillId="4" borderId="0" xfId="0" applyFill="1" applyBorder="1"/>
    <xf numFmtId="0" fontId="0" fillId="4" borderId="0" xfId="0" applyFill="1" applyBorder="1" applyAlignment="1">
      <alignment horizontal="right"/>
    </xf>
    <xf numFmtId="0" fontId="6" fillId="4" borderId="0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right"/>
    </xf>
    <xf numFmtId="0" fontId="2" fillId="4" borderId="7" xfId="0" applyFont="1" applyFill="1" applyBorder="1"/>
    <xf numFmtId="0" fontId="0" fillId="4" borderId="5" xfId="0" applyFill="1" applyBorder="1" applyAlignment="1"/>
    <xf numFmtId="0" fontId="0" fillId="4" borderId="14" xfId="0" applyFill="1" applyBorder="1" applyAlignment="1"/>
    <xf numFmtId="0" fontId="0" fillId="0" borderId="18" xfId="0" applyFill="1" applyBorder="1" applyAlignment="1">
      <alignment horizontal="center"/>
    </xf>
    <xf numFmtId="0" fontId="0" fillId="0" borderId="19" xfId="0" applyFill="1" applyBorder="1"/>
    <xf numFmtId="0" fontId="7" fillId="3" borderId="19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right"/>
    </xf>
    <xf numFmtId="0" fontId="7" fillId="3" borderId="23" xfId="0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0" fillId="3" borderId="1" xfId="0" applyFill="1" applyBorder="1" applyAlignment="1"/>
    <xf numFmtId="0" fontId="1" fillId="3" borderId="7" xfId="0" applyFont="1" applyFill="1" applyBorder="1"/>
    <xf numFmtId="0" fontId="5" fillId="4" borderId="0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7" xfId="0" applyBorder="1" applyAlignment="1"/>
    <xf numFmtId="0" fontId="0" fillId="0" borderId="4" xfId="0" applyBorder="1" applyAlignment="1"/>
    <xf numFmtId="0" fontId="0" fillId="0" borderId="2" xfId="0" applyBorder="1" applyAlignment="1"/>
    <xf numFmtId="0" fontId="0" fillId="0" borderId="1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9" fillId="4" borderId="9" xfId="0" applyFon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20" xfId="0" applyBorder="1" applyAlignment="1"/>
    <xf numFmtId="0" fontId="0" fillId="0" borderId="21" xfId="0" applyBorder="1" applyAlignment="1"/>
    <xf numFmtId="0" fontId="0" fillId="0" borderId="22" xfId="0" applyBorder="1" applyAlignment="1"/>
    <xf numFmtId="0" fontId="8" fillId="0" borderId="13" xfId="0" applyFont="1" applyBorder="1" applyAlignment="1"/>
    <xf numFmtId="0" fontId="8" fillId="0" borderId="9" xfId="0" applyFont="1" applyBorder="1" applyAlignment="1"/>
    <xf numFmtId="0" fontId="8" fillId="0" borderId="8" xfId="0" applyFont="1" applyBorder="1" applyAlignment="1"/>
    <xf numFmtId="0" fontId="0" fillId="4" borderId="14" xfId="0" applyFill="1" applyBorder="1" applyAlignment="1">
      <alignment horizontal="center"/>
    </xf>
    <xf numFmtId="0" fontId="8" fillId="0" borderId="7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0" fillId="0" borderId="7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0" fillId="0" borderId="13" xfId="0" applyBorder="1" applyAlignment="1"/>
    <xf numFmtId="0" fontId="0" fillId="0" borderId="9" xfId="0" applyBorder="1" applyAlignment="1"/>
    <xf numFmtId="0" fontId="0" fillId="0" borderId="8" xfId="0" applyBorder="1" applyAlignment="1"/>
    <xf numFmtId="0" fontId="2" fillId="0" borderId="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0" fillId="0" borderId="0" xfId="0" applyFill="1" applyBorder="1" applyAlignment="1"/>
    <xf numFmtId="0" fontId="1" fillId="4" borderId="13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4" borderId="0" xfId="0" applyFill="1" applyBorder="1" applyAlignment="1"/>
    <xf numFmtId="0" fontId="5" fillId="4" borderId="7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right"/>
    </xf>
    <xf numFmtId="0" fontId="9" fillId="3" borderId="4" xfId="0" applyFont="1" applyFill="1" applyBorder="1" applyAlignment="1">
      <alignment horizontal="right"/>
    </xf>
    <xf numFmtId="0" fontId="9" fillId="3" borderId="2" xfId="0" applyFont="1" applyFill="1" applyBorder="1" applyAlignment="1">
      <alignment horizontal="right"/>
    </xf>
    <xf numFmtId="0" fontId="0" fillId="4" borderId="1" xfId="0" applyFill="1" applyBorder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emf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gif"/><Relationship Id="rId55" Type="http://schemas.openxmlformats.org/officeDocument/2006/relationships/image" Target="../media/image55.jpeg"/><Relationship Id="rId63" Type="http://schemas.openxmlformats.org/officeDocument/2006/relationships/image" Target="../media/image63.gif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emf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gif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emf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gif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7.jpeg"/><Relationship Id="rId1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1552575</xdr:colOff>
      <xdr:row>0</xdr:row>
      <xdr:rowOff>1495425</xdr:rowOff>
    </xdr:to>
    <xdr:pic>
      <xdr:nvPicPr>
        <xdr:cNvPr id="22" name="Рисунок 25" descr="C:\Users\irina\Desktop\Новая папка (6)\логотип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5257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</xdr:row>
      <xdr:rowOff>133350</xdr:rowOff>
    </xdr:from>
    <xdr:to>
      <xdr:col>0</xdr:col>
      <xdr:colOff>1295400</xdr:colOff>
      <xdr:row>11</xdr:row>
      <xdr:rowOff>190500</xdr:rowOff>
    </xdr:to>
    <xdr:pic>
      <xdr:nvPicPr>
        <xdr:cNvPr id="23" name="Рисунок 2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2466975"/>
          <a:ext cx="107632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12</xdr:row>
      <xdr:rowOff>9525</xdr:rowOff>
    </xdr:from>
    <xdr:to>
      <xdr:col>0</xdr:col>
      <xdr:colOff>1343025</xdr:colOff>
      <xdr:row>20</xdr:row>
      <xdr:rowOff>19050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3" cstate="print"/>
        <a:srcRect b="-241"/>
        <a:stretch>
          <a:fillRect/>
        </a:stretch>
      </xdr:blipFill>
      <xdr:spPr bwMode="auto">
        <a:xfrm>
          <a:off x="257175" y="4505325"/>
          <a:ext cx="108585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21</xdr:row>
      <xdr:rowOff>9525</xdr:rowOff>
    </xdr:from>
    <xdr:to>
      <xdr:col>0</xdr:col>
      <xdr:colOff>1228725</xdr:colOff>
      <xdr:row>29</xdr:row>
      <xdr:rowOff>123825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6225" y="6800850"/>
          <a:ext cx="9525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48</xdr:row>
      <xdr:rowOff>38100</xdr:rowOff>
    </xdr:from>
    <xdr:to>
      <xdr:col>0</xdr:col>
      <xdr:colOff>1559497</xdr:colOff>
      <xdr:row>56</xdr:row>
      <xdr:rowOff>84365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0" y="9296400"/>
          <a:ext cx="1083247" cy="1970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58</xdr:row>
      <xdr:rowOff>0</xdr:rowOff>
    </xdr:from>
    <xdr:to>
      <xdr:col>0</xdr:col>
      <xdr:colOff>1438275</xdr:colOff>
      <xdr:row>67</xdr:row>
      <xdr:rowOff>38100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4825" y="11725275"/>
          <a:ext cx="933450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68</xdr:row>
      <xdr:rowOff>57150</xdr:rowOff>
    </xdr:from>
    <xdr:to>
      <xdr:col>0</xdr:col>
      <xdr:colOff>1291318</xdr:colOff>
      <xdr:row>76</xdr:row>
      <xdr:rowOff>151185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tretch>
          <a:fillRect/>
        </a:stretch>
      </xdr:blipFill>
      <xdr:spPr>
        <a:xfrm>
          <a:off x="428625" y="14249400"/>
          <a:ext cx="862693" cy="201808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78</xdr:row>
      <xdr:rowOff>76200</xdr:rowOff>
    </xdr:from>
    <xdr:to>
      <xdr:col>0</xdr:col>
      <xdr:colOff>1348468</xdr:colOff>
      <xdr:row>86</xdr:row>
      <xdr:rowOff>170239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tretch>
          <a:fillRect/>
        </a:stretch>
      </xdr:blipFill>
      <xdr:spPr>
        <a:xfrm>
          <a:off x="485775" y="16735425"/>
          <a:ext cx="862693" cy="201808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88</xdr:row>
      <xdr:rowOff>28575</xdr:rowOff>
    </xdr:from>
    <xdr:to>
      <xdr:col>0</xdr:col>
      <xdr:colOff>1386568</xdr:colOff>
      <xdr:row>96</xdr:row>
      <xdr:rowOff>197356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tretch>
          <a:fillRect/>
        </a:stretch>
      </xdr:blipFill>
      <xdr:spPr>
        <a:xfrm>
          <a:off x="523875" y="19154775"/>
          <a:ext cx="862693" cy="2092831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514351</xdr:colOff>
      <xdr:row>98</xdr:row>
      <xdr:rowOff>28575</xdr:rowOff>
    </xdr:from>
    <xdr:to>
      <xdr:col>0</xdr:col>
      <xdr:colOff>1371601</xdr:colOff>
      <xdr:row>106</xdr:row>
      <xdr:rowOff>220279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tretch>
          <a:fillRect/>
        </a:stretch>
      </xdr:blipFill>
      <xdr:spPr>
        <a:xfrm>
          <a:off x="514351" y="21621750"/>
          <a:ext cx="857250" cy="2115754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108</xdr:row>
      <xdr:rowOff>57150</xdr:rowOff>
    </xdr:from>
    <xdr:to>
      <xdr:col>0</xdr:col>
      <xdr:colOff>1276350</xdr:colOff>
      <xdr:row>116</xdr:row>
      <xdr:rowOff>219076</xdr:rowOff>
    </xdr:to>
    <xdr:pic>
      <xdr:nvPicPr>
        <xdr:cNvPr id="50" name="Рисунок 49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tretch>
          <a:fillRect/>
        </a:stretch>
      </xdr:blipFill>
      <xdr:spPr>
        <a:xfrm>
          <a:off x="466725" y="24117300"/>
          <a:ext cx="809625" cy="208597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118</xdr:row>
      <xdr:rowOff>38100</xdr:rowOff>
    </xdr:from>
    <xdr:to>
      <xdr:col>0</xdr:col>
      <xdr:colOff>1302296</xdr:colOff>
      <xdr:row>126</xdr:row>
      <xdr:rowOff>190500</xdr:rowOff>
    </xdr:to>
    <xdr:pic>
      <xdr:nvPicPr>
        <xdr:cNvPr id="58" name="Рисунок 57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tretch>
          <a:fillRect/>
        </a:stretch>
      </xdr:blipFill>
      <xdr:spPr>
        <a:xfrm>
          <a:off x="285750" y="26565225"/>
          <a:ext cx="1016546" cy="207645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128</xdr:row>
      <xdr:rowOff>57150</xdr:rowOff>
    </xdr:from>
    <xdr:to>
      <xdr:col>0</xdr:col>
      <xdr:colOff>1362075</xdr:colOff>
      <xdr:row>133</xdr:row>
      <xdr:rowOff>685800</xdr:rowOff>
    </xdr:to>
    <xdr:pic>
      <xdr:nvPicPr>
        <xdr:cNvPr id="61" name="Рисунок 60" descr="C:\Documents and Settings\Моё\Мои документы\Downloads\IMG_20170217_161449 - с эффектами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3400" y="29051250"/>
          <a:ext cx="82867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542926</xdr:colOff>
      <xdr:row>135</xdr:row>
      <xdr:rowOff>104775</xdr:rowOff>
    </xdr:from>
    <xdr:to>
      <xdr:col>0</xdr:col>
      <xdr:colOff>1343026</xdr:colOff>
      <xdr:row>140</xdr:row>
      <xdr:rowOff>803698</xdr:rowOff>
    </xdr:to>
    <xdr:pic>
      <xdr:nvPicPr>
        <xdr:cNvPr id="62" name="Рисунок 61" descr="C:\Documents and Settings\Моё\Мои документы\Downloads\IMG_20170216_152205.jp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2926" y="31394400"/>
          <a:ext cx="800100" cy="19085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142</xdr:row>
      <xdr:rowOff>76200</xdr:rowOff>
    </xdr:from>
    <xdr:to>
      <xdr:col>0</xdr:col>
      <xdr:colOff>1326696</xdr:colOff>
      <xdr:row>150</xdr:row>
      <xdr:rowOff>209937</xdr:rowOff>
    </xdr:to>
    <xdr:pic>
      <xdr:nvPicPr>
        <xdr:cNvPr id="70" name="Рисунок 69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tretch>
          <a:fillRect/>
        </a:stretch>
      </xdr:blipFill>
      <xdr:spPr>
        <a:xfrm>
          <a:off x="466725" y="33737550"/>
          <a:ext cx="859971" cy="205778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152</xdr:row>
      <xdr:rowOff>28575</xdr:rowOff>
    </xdr:from>
    <xdr:to>
      <xdr:col>0</xdr:col>
      <xdr:colOff>1590675</xdr:colOff>
      <xdr:row>160</xdr:row>
      <xdr:rowOff>190500</xdr:rowOff>
    </xdr:to>
    <xdr:pic>
      <xdr:nvPicPr>
        <xdr:cNvPr id="71" name="Рисунок 70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28625" y="36156900"/>
          <a:ext cx="116205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162</xdr:row>
      <xdr:rowOff>47624</xdr:rowOff>
    </xdr:from>
    <xdr:to>
      <xdr:col>0</xdr:col>
      <xdr:colOff>1485900</xdr:colOff>
      <xdr:row>170</xdr:row>
      <xdr:rowOff>133349</xdr:rowOff>
    </xdr:to>
    <xdr:pic>
      <xdr:nvPicPr>
        <xdr:cNvPr id="72" name="Рисунок 71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8150" y="38642924"/>
          <a:ext cx="104775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172</xdr:row>
      <xdr:rowOff>19050</xdr:rowOff>
    </xdr:from>
    <xdr:to>
      <xdr:col>0</xdr:col>
      <xdr:colOff>1343025</xdr:colOff>
      <xdr:row>180</xdr:row>
      <xdr:rowOff>209550</xdr:rowOff>
    </xdr:to>
    <xdr:pic>
      <xdr:nvPicPr>
        <xdr:cNvPr id="73" name="Рисунок 72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57200" y="41081325"/>
          <a:ext cx="885825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181</xdr:row>
      <xdr:rowOff>295275</xdr:rowOff>
    </xdr:from>
    <xdr:to>
      <xdr:col>0</xdr:col>
      <xdr:colOff>1571625</xdr:colOff>
      <xdr:row>191</xdr:row>
      <xdr:rowOff>38100</xdr:rowOff>
    </xdr:to>
    <xdr:pic>
      <xdr:nvPicPr>
        <xdr:cNvPr id="74" name="Рисунок 73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85775" y="43519725"/>
          <a:ext cx="10858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191</xdr:row>
      <xdr:rowOff>85725</xdr:rowOff>
    </xdr:from>
    <xdr:to>
      <xdr:col>0</xdr:col>
      <xdr:colOff>1384922</xdr:colOff>
      <xdr:row>201</xdr:row>
      <xdr:rowOff>92577</xdr:rowOff>
    </xdr:to>
    <xdr:pic>
      <xdr:nvPicPr>
        <xdr:cNvPr id="75" name="Рисунок 74" descr="C:\Users\1\Desktop\фото дверей резных\20140904_173217.jpg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66725" y="45777150"/>
          <a:ext cx="918197" cy="23881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202</xdr:row>
      <xdr:rowOff>104775</xdr:rowOff>
    </xdr:from>
    <xdr:to>
      <xdr:col>0</xdr:col>
      <xdr:colOff>1404656</xdr:colOff>
      <xdr:row>212</xdr:row>
      <xdr:rowOff>85725</xdr:rowOff>
    </xdr:to>
    <xdr:pic>
      <xdr:nvPicPr>
        <xdr:cNvPr id="76" name="Рисунок 75" descr="C:\Users\1\Desktop\фото дверей резных\Банный день.jpg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flipH="1">
          <a:off x="457200" y="48415575"/>
          <a:ext cx="947456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213</xdr:row>
      <xdr:rowOff>114300</xdr:rowOff>
    </xdr:from>
    <xdr:to>
      <xdr:col>0</xdr:col>
      <xdr:colOff>1390650</xdr:colOff>
      <xdr:row>223</xdr:row>
      <xdr:rowOff>28575</xdr:rowOff>
    </xdr:to>
    <xdr:pic>
      <xdr:nvPicPr>
        <xdr:cNvPr id="77" name="Рисунок 76" descr="C:\Users\1\Desktop\фото дверей резных\Банька по белому.jpg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38150" y="51044475"/>
          <a:ext cx="952500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224</xdr:row>
      <xdr:rowOff>190500</xdr:rowOff>
    </xdr:from>
    <xdr:to>
      <xdr:col>0</xdr:col>
      <xdr:colOff>1360747</xdr:colOff>
      <xdr:row>234</xdr:row>
      <xdr:rowOff>85725</xdr:rowOff>
    </xdr:to>
    <xdr:pic>
      <xdr:nvPicPr>
        <xdr:cNvPr id="78" name="Рисунок 77" descr="C:\Users\1\Desktop\фото дверей резных\В бане помыться заного родиться.jpg"/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47675" y="53740050"/>
          <a:ext cx="913072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419099</xdr:colOff>
      <xdr:row>235</xdr:row>
      <xdr:rowOff>142875</xdr:rowOff>
    </xdr:from>
    <xdr:to>
      <xdr:col>0</xdr:col>
      <xdr:colOff>1381124</xdr:colOff>
      <xdr:row>245</xdr:row>
      <xdr:rowOff>76200</xdr:rowOff>
    </xdr:to>
    <xdr:pic>
      <xdr:nvPicPr>
        <xdr:cNvPr id="79" name="Рисунок 78" descr="C:\Users\1\Desktop\фото дверей резных\Вот это баня.jpg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9099" y="56311800"/>
          <a:ext cx="962025" cy="231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246</xdr:row>
      <xdr:rowOff>228600</xdr:rowOff>
    </xdr:from>
    <xdr:to>
      <xdr:col>0</xdr:col>
      <xdr:colOff>1280674</xdr:colOff>
      <xdr:row>256</xdr:row>
      <xdr:rowOff>66675</xdr:rowOff>
    </xdr:to>
    <xdr:pic>
      <xdr:nvPicPr>
        <xdr:cNvPr id="80" name="Рисунок 79" descr="C:\Users\1\Desktop\фото дверей резных\Добрая Банька.jpg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90525" y="59016900"/>
          <a:ext cx="890149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390524</xdr:colOff>
      <xdr:row>257</xdr:row>
      <xdr:rowOff>190500</xdr:rowOff>
    </xdr:from>
    <xdr:to>
      <xdr:col>0</xdr:col>
      <xdr:colOff>1371599</xdr:colOff>
      <xdr:row>267</xdr:row>
      <xdr:rowOff>104775</xdr:rowOff>
    </xdr:to>
    <xdr:pic>
      <xdr:nvPicPr>
        <xdr:cNvPr id="81" name="Рисунок 80" descr="C:\Users\1\Desktop\фото дверей резных\Ковш.jpg"/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90524" y="61598175"/>
          <a:ext cx="981075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268</xdr:row>
      <xdr:rowOff>171449</xdr:rowOff>
    </xdr:from>
    <xdr:to>
      <xdr:col>0</xdr:col>
      <xdr:colOff>1438275</xdr:colOff>
      <xdr:row>278</xdr:row>
      <xdr:rowOff>95250</xdr:rowOff>
    </xdr:to>
    <xdr:pic>
      <xdr:nvPicPr>
        <xdr:cNvPr id="82" name="Рисунок 81" descr="C:\Users\1\Desktop\фото дверей резных\Пойдем в баню.jpg"/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90525" y="64198499"/>
          <a:ext cx="1047750" cy="2305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279</xdr:row>
      <xdr:rowOff>85725</xdr:rowOff>
    </xdr:from>
    <xdr:to>
      <xdr:col>0</xdr:col>
      <xdr:colOff>1466850</xdr:colOff>
      <xdr:row>288</xdr:row>
      <xdr:rowOff>228600</xdr:rowOff>
    </xdr:to>
    <xdr:pic>
      <xdr:nvPicPr>
        <xdr:cNvPr id="83" name="Рисунок 82" descr="C:\Users\1\Desktop\фото дверей резных\С легким паром.jpg"/>
        <xdr:cNvPicPr/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90525" y="66732150"/>
          <a:ext cx="1076325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457199</xdr:colOff>
      <xdr:row>290</xdr:row>
      <xdr:rowOff>82320</xdr:rowOff>
    </xdr:from>
    <xdr:to>
      <xdr:col>0</xdr:col>
      <xdr:colOff>1571624</xdr:colOff>
      <xdr:row>300</xdr:row>
      <xdr:rowOff>201485</xdr:rowOff>
    </xdr:to>
    <xdr:pic>
      <xdr:nvPicPr>
        <xdr:cNvPr id="86" name="Рисунок 85" descr="___1100400_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57199" y="69348120"/>
          <a:ext cx="1114425" cy="2500415"/>
        </a:xfrm>
        <a:prstGeom prst="rect">
          <a:avLst/>
        </a:prstGeom>
      </xdr:spPr>
    </xdr:pic>
    <xdr:clientData/>
  </xdr:twoCellAnchor>
  <xdr:twoCellAnchor>
    <xdr:from>
      <xdr:col>0</xdr:col>
      <xdr:colOff>476250</xdr:colOff>
      <xdr:row>31</xdr:row>
      <xdr:rowOff>95250</xdr:rowOff>
    </xdr:from>
    <xdr:to>
      <xdr:col>0</xdr:col>
      <xdr:colOff>1352550</xdr:colOff>
      <xdr:row>36</xdr:row>
      <xdr:rowOff>815159</xdr:rowOff>
    </xdr:to>
    <xdr:pic>
      <xdr:nvPicPr>
        <xdr:cNvPr id="89" name="Рисунок 88" descr="b8c30458-67dc-11e3-be38-003048de1b8b_super_0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76250" y="9353550"/>
          <a:ext cx="876300" cy="1929584"/>
        </a:xfrm>
        <a:prstGeom prst="rect">
          <a:avLst/>
        </a:prstGeom>
      </xdr:spPr>
    </xdr:pic>
    <xdr:clientData/>
  </xdr:twoCellAnchor>
  <xdr:twoCellAnchor>
    <xdr:from>
      <xdr:col>0</xdr:col>
      <xdr:colOff>523875</xdr:colOff>
      <xdr:row>38</xdr:row>
      <xdr:rowOff>49601</xdr:rowOff>
    </xdr:from>
    <xdr:to>
      <xdr:col>0</xdr:col>
      <xdr:colOff>1390650</xdr:colOff>
      <xdr:row>46</xdr:row>
      <xdr:rowOff>161925</xdr:rowOff>
    </xdr:to>
    <xdr:pic>
      <xdr:nvPicPr>
        <xdr:cNvPr id="90" name="Рисунок 89" descr="b8c3045e-67dc-11e3-be38-003048de1b8b_super_0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23875" y="11689151"/>
          <a:ext cx="866775" cy="2036374"/>
        </a:xfrm>
        <a:prstGeom prst="rect">
          <a:avLst/>
        </a:prstGeom>
      </xdr:spPr>
    </xdr:pic>
    <xdr:clientData/>
  </xdr:twoCellAnchor>
  <xdr:twoCellAnchor editAs="oneCell">
    <xdr:from>
      <xdr:col>0</xdr:col>
      <xdr:colOff>495299</xdr:colOff>
      <xdr:row>301</xdr:row>
      <xdr:rowOff>161924</xdr:rowOff>
    </xdr:from>
    <xdr:to>
      <xdr:col>0</xdr:col>
      <xdr:colOff>1609724</xdr:colOff>
      <xdr:row>311</xdr:row>
      <xdr:rowOff>85724</xdr:rowOff>
    </xdr:to>
    <xdr:pic>
      <xdr:nvPicPr>
        <xdr:cNvPr id="91" name="Рисунок 90"/>
        <xdr:cNvPicPr/>
      </xdr:nvPicPr>
      <xdr:blipFill>
        <a:blip xmlns:r="http://schemas.openxmlformats.org/officeDocument/2006/relationships" r:embed="rId32" cstate="print">
          <a:lum contrast="17000"/>
          <a:extLst>
            <a:ext uri="{28A0092B-C50C-407E-A947-70E740481C1C}">
              <a14:useLocalDpi xmlns:lc="http://schemas.openxmlformats.org/drawingml/2006/lockedCanvas" xmlns:pic="http://schemas.openxmlformats.org/drawingml/2006/picture" xmlns="" xmlns:a14="http://schemas.microsoft.com/office/drawing/2010/main" xmlns:w="http://schemas.openxmlformats.org/wordprocessingml/2006/main" xmlns:w10="urn:schemas-microsoft-com:office:word" xmlns:v="urn:schemas-microsoft-com:vml" xmlns:o="urn:schemas-microsoft-com:office:office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/>
        <a:stretch>
          <a:fillRect/>
        </a:stretch>
      </xdr:blipFill>
      <xdr:spPr bwMode="auto">
        <a:xfrm>
          <a:off x="495299" y="76895324"/>
          <a:ext cx="1114425" cy="2371725"/>
        </a:xfrm>
        <a:prstGeom prst="rect">
          <a:avLst/>
        </a:prstGeom>
        <a:noFill/>
        <a:extLst>
          <a:ext uri="{909E8E84-426E-40DD-AFC4-6F175D3DCCD1}">
            <a14:hiddenFill xmlns:lc="http://schemas.openxmlformats.org/drawingml/2006/lockedCanvas" xmlns:pic="http://schemas.openxmlformats.org/drawingml/2006/picture" xmlns="" xmlns:a14="http://schemas.microsoft.com/office/drawing/2010/main" xmlns:w="http://schemas.openxmlformats.org/wordprocessingml/2006/main" xmlns:w10="urn:schemas-microsoft-com:office:word" xmlns:v="urn:schemas-microsoft-com:vml" xmlns:o="urn:schemas-microsoft-com:office:office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419099</xdr:colOff>
      <xdr:row>312</xdr:row>
      <xdr:rowOff>47625</xdr:rowOff>
    </xdr:from>
    <xdr:to>
      <xdr:col>0</xdr:col>
      <xdr:colOff>1581149</xdr:colOff>
      <xdr:row>322</xdr:row>
      <xdr:rowOff>163401</xdr:rowOff>
    </xdr:to>
    <xdr:pic>
      <xdr:nvPicPr>
        <xdr:cNvPr id="93" name="Рисунок 92" descr="_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 flipH="1">
          <a:off x="419099" y="79467075"/>
          <a:ext cx="1162050" cy="2563701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323</xdr:row>
      <xdr:rowOff>66675</xdr:rowOff>
    </xdr:from>
    <xdr:to>
      <xdr:col>0</xdr:col>
      <xdr:colOff>1577134</xdr:colOff>
      <xdr:row>333</xdr:row>
      <xdr:rowOff>85725</xdr:rowOff>
    </xdr:to>
    <xdr:pic>
      <xdr:nvPicPr>
        <xdr:cNvPr id="94" name="Рисунок 93"/>
        <xdr:cNvPicPr/>
      </xdr:nvPicPr>
      <xdr:blipFill>
        <a:blip xmlns:r="http://schemas.openxmlformats.org/officeDocument/2006/relationships" r:embed="rId34" cstate="print">
          <a:lum contrast="19000"/>
          <a:extLst>
            <a:ext uri="{28A0092B-C50C-407E-A947-70E740481C1C}">
              <a14:useLocalDpi xmlns:lc="http://schemas.openxmlformats.org/drawingml/2006/lockedCanvas" xmlns:pic="http://schemas.openxmlformats.org/drawingml/2006/picture" xmlns="" xmlns:a14="http://schemas.microsoft.com/office/drawing/2010/main" xmlns:w="http://schemas.openxmlformats.org/wordprocessingml/2006/main" xmlns:w10="urn:schemas-microsoft-com:office:word" xmlns:v="urn:schemas-microsoft-com:vml" xmlns:o="urn:schemas-microsoft-com:office:office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/>
        <a:stretch>
          <a:fillRect/>
        </a:stretch>
      </xdr:blipFill>
      <xdr:spPr bwMode="auto">
        <a:xfrm>
          <a:off x="552450" y="82172175"/>
          <a:ext cx="1024684" cy="2400300"/>
        </a:xfrm>
        <a:prstGeom prst="rect">
          <a:avLst/>
        </a:prstGeom>
        <a:noFill/>
        <a:extLst>
          <a:ext uri="{909E8E84-426E-40DD-AFC4-6F175D3DCCD1}">
            <a14:hiddenFill xmlns:lc="http://schemas.openxmlformats.org/drawingml/2006/lockedCanvas" xmlns:pic="http://schemas.openxmlformats.org/drawingml/2006/picture" xmlns="" xmlns:a14="http://schemas.microsoft.com/office/drawing/2010/main" xmlns:w="http://schemas.openxmlformats.org/wordprocessingml/2006/main" xmlns:w10="urn:schemas-microsoft-com:office:word" xmlns:v="urn:schemas-microsoft-com:vml" xmlns:o="urn:schemas-microsoft-com:office:office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</xdr:colOff>
      <xdr:row>334</xdr:row>
      <xdr:rowOff>219075</xdr:rowOff>
    </xdr:from>
    <xdr:to>
      <xdr:col>0</xdr:col>
      <xdr:colOff>1785939</xdr:colOff>
      <xdr:row>339</xdr:row>
      <xdr:rowOff>400050</xdr:rowOff>
    </xdr:to>
    <xdr:pic>
      <xdr:nvPicPr>
        <xdr:cNvPr id="95" name="Рисунок 94" descr="IMG_1189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0050" y="84943950"/>
          <a:ext cx="1385889" cy="1838325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340</xdr:row>
      <xdr:rowOff>238124</xdr:rowOff>
    </xdr:from>
    <xdr:to>
      <xdr:col>0</xdr:col>
      <xdr:colOff>1714500</xdr:colOff>
      <xdr:row>345</xdr:row>
      <xdr:rowOff>133350</xdr:rowOff>
    </xdr:to>
    <xdr:pic>
      <xdr:nvPicPr>
        <xdr:cNvPr id="96" name="Рисунок 95" descr="ручки состар.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 flipH="1">
          <a:off x="247650" y="87496649"/>
          <a:ext cx="1466850" cy="1085851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349</xdr:row>
      <xdr:rowOff>19050</xdr:rowOff>
    </xdr:from>
    <xdr:to>
      <xdr:col>0</xdr:col>
      <xdr:colOff>1428750</xdr:colOff>
      <xdr:row>359</xdr:row>
      <xdr:rowOff>158313</xdr:rowOff>
    </xdr:to>
    <xdr:pic>
      <xdr:nvPicPr>
        <xdr:cNvPr id="97" name="Рисунок 96" descr="94121835-a368-11e7-80d1-941882690cef_super_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90525" y="89420700"/>
          <a:ext cx="1038225" cy="2520513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360</xdr:row>
      <xdr:rowOff>57151</xdr:rowOff>
    </xdr:from>
    <xdr:to>
      <xdr:col>0</xdr:col>
      <xdr:colOff>1419225</xdr:colOff>
      <xdr:row>370</xdr:row>
      <xdr:rowOff>163363</xdr:rowOff>
    </xdr:to>
    <xdr:pic>
      <xdr:nvPicPr>
        <xdr:cNvPr id="98" name="Рисунок 97" descr="на иглах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71475" y="92078176"/>
          <a:ext cx="1047750" cy="2487462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371</xdr:row>
      <xdr:rowOff>101866</xdr:rowOff>
    </xdr:from>
    <xdr:to>
      <xdr:col>0</xdr:col>
      <xdr:colOff>1390650</xdr:colOff>
      <xdr:row>381</xdr:row>
      <xdr:rowOff>166241</xdr:rowOff>
    </xdr:to>
    <xdr:pic>
      <xdr:nvPicPr>
        <xdr:cNvPr id="99" name="Рисунок 98" descr="13150ccf-63e6-11e8-80d4-941882690cef_super_0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90525" y="94742266"/>
          <a:ext cx="1000125" cy="2445625"/>
        </a:xfrm>
        <a:prstGeom prst="rect">
          <a:avLst/>
        </a:prstGeom>
      </xdr:spPr>
    </xdr:pic>
    <xdr:clientData/>
  </xdr:twoCellAnchor>
  <xdr:twoCellAnchor>
    <xdr:from>
      <xdr:col>0</xdr:col>
      <xdr:colOff>466725</xdr:colOff>
      <xdr:row>382</xdr:row>
      <xdr:rowOff>114300</xdr:rowOff>
    </xdr:from>
    <xdr:to>
      <xdr:col>0</xdr:col>
      <xdr:colOff>1428750</xdr:colOff>
      <xdr:row>392</xdr:row>
      <xdr:rowOff>97528</xdr:rowOff>
    </xdr:to>
    <xdr:pic>
      <xdr:nvPicPr>
        <xdr:cNvPr id="100" name="Рисунок 99" descr="рыбки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66725" y="97374075"/>
          <a:ext cx="962025" cy="2383528"/>
        </a:xfrm>
        <a:prstGeom prst="rect">
          <a:avLst/>
        </a:prstGeom>
      </xdr:spPr>
    </xdr:pic>
    <xdr:clientData/>
  </xdr:twoCellAnchor>
  <xdr:twoCellAnchor>
    <xdr:from>
      <xdr:col>0</xdr:col>
      <xdr:colOff>466726</xdr:colOff>
      <xdr:row>393</xdr:row>
      <xdr:rowOff>77943</xdr:rowOff>
    </xdr:from>
    <xdr:to>
      <xdr:col>0</xdr:col>
      <xdr:colOff>1562100</xdr:colOff>
      <xdr:row>403</xdr:row>
      <xdr:rowOff>95250</xdr:rowOff>
    </xdr:to>
    <xdr:pic>
      <xdr:nvPicPr>
        <xdr:cNvPr id="101" name="Рисунок 100" descr="мишка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66726" y="99976143"/>
          <a:ext cx="1095374" cy="2436657"/>
        </a:xfrm>
        <a:prstGeom prst="rect">
          <a:avLst/>
        </a:prstGeom>
      </xdr:spPr>
    </xdr:pic>
    <xdr:clientData/>
  </xdr:twoCellAnchor>
  <xdr:twoCellAnchor>
    <xdr:from>
      <xdr:col>0</xdr:col>
      <xdr:colOff>581025</xdr:colOff>
      <xdr:row>404</xdr:row>
      <xdr:rowOff>104776</xdr:rowOff>
    </xdr:from>
    <xdr:to>
      <xdr:col>0</xdr:col>
      <xdr:colOff>1628775</xdr:colOff>
      <xdr:row>414</xdr:row>
      <xdr:rowOff>102938</xdr:rowOff>
    </xdr:to>
    <xdr:pic>
      <xdr:nvPicPr>
        <xdr:cNvPr id="102" name="Рисунок 101" descr="Дверь (Виноградная лоза)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81025" y="102622351"/>
          <a:ext cx="1047750" cy="2379412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415</xdr:row>
      <xdr:rowOff>104775</xdr:rowOff>
    </xdr:from>
    <xdr:to>
      <xdr:col>0</xdr:col>
      <xdr:colOff>1609725</xdr:colOff>
      <xdr:row>425</xdr:row>
      <xdr:rowOff>28575</xdr:rowOff>
    </xdr:to>
    <xdr:pic>
      <xdr:nvPicPr>
        <xdr:cNvPr id="103" name="Рисунок 102" descr="Дверь (Разлом)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57200" y="105241725"/>
          <a:ext cx="1152525" cy="2305050"/>
        </a:xfrm>
        <a:prstGeom prst="rect">
          <a:avLst/>
        </a:prstGeom>
      </xdr:spPr>
    </xdr:pic>
    <xdr:clientData/>
  </xdr:twoCellAnchor>
  <xdr:twoCellAnchor>
    <xdr:from>
      <xdr:col>0</xdr:col>
      <xdr:colOff>485775</xdr:colOff>
      <xdr:row>426</xdr:row>
      <xdr:rowOff>142875</xdr:rowOff>
    </xdr:from>
    <xdr:to>
      <xdr:col>0</xdr:col>
      <xdr:colOff>1609725</xdr:colOff>
      <xdr:row>436</xdr:row>
      <xdr:rowOff>19049</xdr:rowOff>
    </xdr:to>
    <xdr:pic>
      <xdr:nvPicPr>
        <xdr:cNvPr id="104" name="Рисунок 103" descr="Дверь (Абстракция-цветок)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85775" y="107899200"/>
          <a:ext cx="1123950" cy="2257424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459</xdr:row>
      <xdr:rowOff>57150</xdr:rowOff>
    </xdr:from>
    <xdr:to>
      <xdr:col>0</xdr:col>
      <xdr:colOff>1619250</xdr:colOff>
      <xdr:row>469</xdr:row>
      <xdr:rowOff>95250</xdr:rowOff>
    </xdr:to>
    <xdr:pic>
      <xdr:nvPicPr>
        <xdr:cNvPr id="108" name="Рисунок 107" descr="ÐÐ²ÐµÑÑ Ð¸Ð³Ð¾Ð»ÑÑÐ°ÑÐ°Ñ ÑÐµÑÐ¼Ð¾ ÐÐ - 12ÐÐ¢"/>
        <xdr:cNvPicPr/>
      </xdr:nvPicPr>
      <xdr:blipFill>
        <a:blip xmlns:r="http://schemas.openxmlformats.org/officeDocument/2006/relationships" r:embed="rId45" cstate="email"/>
        <a:srcRect/>
        <a:stretch>
          <a:fillRect/>
        </a:stretch>
      </xdr:blipFill>
      <xdr:spPr bwMode="auto">
        <a:xfrm>
          <a:off x="552450" y="115671600"/>
          <a:ext cx="1066800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470</xdr:row>
      <xdr:rowOff>47626</xdr:rowOff>
    </xdr:from>
    <xdr:to>
      <xdr:col>0</xdr:col>
      <xdr:colOff>1524000</xdr:colOff>
      <xdr:row>480</xdr:row>
      <xdr:rowOff>180976</xdr:rowOff>
    </xdr:to>
    <xdr:pic>
      <xdr:nvPicPr>
        <xdr:cNvPr id="109" name="Рисунок 108" descr="ÐÐ²ÐµÑÑ Ð³Ð»ÑÑÐ°Ñ ÑÐµÑÐ¼Ð¾ ÐÐ - 13ÐÐ¢"/>
        <xdr:cNvPicPr/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 bwMode="auto">
        <a:xfrm>
          <a:off x="457200" y="118281451"/>
          <a:ext cx="1066800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481</xdr:row>
      <xdr:rowOff>161925</xdr:rowOff>
    </xdr:from>
    <xdr:to>
      <xdr:col>0</xdr:col>
      <xdr:colOff>1390650</xdr:colOff>
      <xdr:row>491</xdr:row>
      <xdr:rowOff>161925</xdr:rowOff>
    </xdr:to>
    <xdr:pic>
      <xdr:nvPicPr>
        <xdr:cNvPr id="111" name="Рисунок 110" descr="ÐÐ²ÐµÑÑ Ð³Ð»ÑÑÐ°Ñ ÑÐµÑÐ¼Ð¾ ÐÐ - 15ÐÐ¢"/>
        <xdr:cNvPicPr/>
      </xdr:nvPicPr>
      <xdr:blipFill>
        <a:blip xmlns:r="http://schemas.openxmlformats.org/officeDocument/2006/relationships" r:embed="rId47" cstate="email"/>
        <a:srcRect/>
        <a:stretch>
          <a:fillRect/>
        </a:stretch>
      </xdr:blipFill>
      <xdr:spPr bwMode="auto">
        <a:xfrm>
          <a:off x="409575" y="121015125"/>
          <a:ext cx="981075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493</xdr:row>
      <xdr:rowOff>47625</xdr:rowOff>
    </xdr:from>
    <xdr:to>
      <xdr:col>0</xdr:col>
      <xdr:colOff>1799018</xdr:colOff>
      <xdr:row>499</xdr:row>
      <xdr:rowOff>7256</xdr:rowOff>
    </xdr:to>
    <xdr:pic>
      <xdr:nvPicPr>
        <xdr:cNvPr id="112" name="Рисунок 111" descr="C:\Users\irina\AppData\Local\Microsoft\Windows\Temporary Internet Files\Content.Word\700 (62).jpg"/>
        <xdr:cNvPicPr/>
      </xdr:nvPicPr>
      <xdr:blipFill>
        <a:blip xmlns:r="http://schemas.openxmlformats.org/officeDocument/2006/relationships" r:embed="rId48" cstate="screen"/>
        <a:srcRect/>
        <a:stretch>
          <a:fillRect/>
        </a:stretch>
      </xdr:blipFill>
      <xdr:spPr bwMode="auto">
        <a:xfrm>
          <a:off x="323850" y="123758325"/>
          <a:ext cx="1475168" cy="13883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509</xdr:row>
      <xdr:rowOff>19050</xdr:rowOff>
    </xdr:from>
    <xdr:to>
      <xdr:col>0</xdr:col>
      <xdr:colOff>1713293</xdr:colOff>
      <xdr:row>514</xdr:row>
      <xdr:rowOff>216806</xdr:rowOff>
    </xdr:to>
    <xdr:pic>
      <xdr:nvPicPr>
        <xdr:cNvPr id="113" name="Рисунок 112" descr="C:\Users\irina\AppData\Local\Microsoft\Windows\Temporary Internet Files\Content.Word\700 (62).jpg"/>
        <xdr:cNvPicPr/>
      </xdr:nvPicPr>
      <xdr:blipFill>
        <a:blip xmlns:r="http://schemas.openxmlformats.org/officeDocument/2006/relationships" r:embed="rId48" cstate="screen"/>
        <a:srcRect/>
        <a:stretch>
          <a:fillRect/>
        </a:stretch>
      </xdr:blipFill>
      <xdr:spPr bwMode="auto">
        <a:xfrm>
          <a:off x="238125" y="127539750"/>
          <a:ext cx="1475168" cy="13883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525</xdr:row>
      <xdr:rowOff>85725</xdr:rowOff>
    </xdr:from>
    <xdr:to>
      <xdr:col>0</xdr:col>
      <xdr:colOff>1543050</xdr:colOff>
      <xdr:row>531</xdr:row>
      <xdr:rowOff>139420</xdr:rowOff>
    </xdr:to>
    <xdr:pic>
      <xdr:nvPicPr>
        <xdr:cNvPr id="114" name="Рисунок 113" descr="C:\Users\Ирина\Desktop\фото_мебель_2016\термо обр\11.gif"/>
        <xdr:cNvPicPr/>
      </xdr:nvPicPr>
      <xdr:blipFill>
        <a:blip xmlns:r="http://schemas.openxmlformats.org/officeDocument/2006/relationships" r:embed="rId49" cstate="print"/>
        <a:srcRect r="29036"/>
        <a:stretch>
          <a:fillRect/>
        </a:stretch>
      </xdr:blipFill>
      <xdr:spPr bwMode="auto">
        <a:xfrm>
          <a:off x="228600" y="131416425"/>
          <a:ext cx="1314450" cy="1482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532</xdr:row>
      <xdr:rowOff>95250</xdr:rowOff>
    </xdr:from>
    <xdr:to>
      <xdr:col>0</xdr:col>
      <xdr:colOff>1831237</xdr:colOff>
      <xdr:row>537</xdr:row>
      <xdr:rowOff>146319</xdr:rowOff>
    </xdr:to>
    <xdr:pic>
      <xdr:nvPicPr>
        <xdr:cNvPr id="115" name="Рисунок 114" descr="C:\Users\Ирина\Desktop\фото_мебель_2016\термо обр\12.gif"/>
        <xdr:cNvPicPr/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" y="133092825"/>
          <a:ext cx="1650262" cy="1241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666750</xdr:colOff>
      <xdr:row>542</xdr:row>
      <xdr:rowOff>171450</xdr:rowOff>
    </xdr:from>
    <xdr:to>
      <xdr:col>0</xdr:col>
      <xdr:colOff>1823357</xdr:colOff>
      <xdr:row>545</xdr:row>
      <xdr:rowOff>205078</xdr:rowOff>
    </xdr:to>
    <xdr:pic>
      <xdr:nvPicPr>
        <xdr:cNvPr id="117" name="Рисунок 116" descr="C:\Users\irina\AppData\Local\Microsoft\Windows\Temporary Internet Files\Content.Word\700 (1).jpg"/>
        <xdr:cNvPicPr/>
      </xdr:nvPicPr>
      <xdr:blipFill>
        <a:blip xmlns:r="http://schemas.openxmlformats.org/officeDocument/2006/relationships" r:embed="rId51" cstate="screen"/>
        <a:srcRect/>
        <a:stretch>
          <a:fillRect/>
        </a:stretch>
      </xdr:blipFill>
      <xdr:spPr bwMode="auto">
        <a:xfrm>
          <a:off x="666750" y="135550275"/>
          <a:ext cx="1156607" cy="748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380999</xdr:colOff>
      <xdr:row>551</xdr:row>
      <xdr:rowOff>190500</xdr:rowOff>
    </xdr:from>
    <xdr:to>
      <xdr:col>0</xdr:col>
      <xdr:colOff>1762124</xdr:colOff>
      <xdr:row>555</xdr:row>
      <xdr:rowOff>171450</xdr:rowOff>
    </xdr:to>
    <xdr:pic>
      <xdr:nvPicPr>
        <xdr:cNvPr id="130" name="Рисунок 129" descr="C:\Users\irina\AppData\Local\Microsoft\Windows\Temporary Internet Files\Content.Word\700 (2).jpg"/>
        <xdr:cNvPicPr/>
      </xdr:nvPicPr>
      <xdr:blipFill>
        <a:blip xmlns:r="http://schemas.openxmlformats.org/officeDocument/2006/relationships" r:embed="rId52" cstate="screen"/>
        <a:srcRect/>
        <a:stretch>
          <a:fillRect/>
        </a:stretch>
      </xdr:blipFill>
      <xdr:spPr bwMode="auto">
        <a:xfrm>
          <a:off x="380999" y="136759950"/>
          <a:ext cx="13811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556</xdr:row>
      <xdr:rowOff>28575</xdr:rowOff>
    </xdr:from>
    <xdr:to>
      <xdr:col>0</xdr:col>
      <xdr:colOff>1666875</xdr:colOff>
      <xdr:row>560</xdr:row>
      <xdr:rowOff>180975</xdr:rowOff>
    </xdr:to>
    <xdr:pic>
      <xdr:nvPicPr>
        <xdr:cNvPr id="131" name="Рисунок 130" descr="C:\Users\irina\AppData\Local\Microsoft\Windows\Temporary Internet Files\Content.Word\700 (3).jpg"/>
        <xdr:cNvPicPr/>
      </xdr:nvPicPr>
      <xdr:blipFill>
        <a:blip xmlns:r="http://schemas.openxmlformats.org/officeDocument/2006/relationships" r:embed="rId53" cstate="screen"/>
        <a:srcRect/>
        <a:stretch>
          <a:fillRect/>
        </a:stretch>
      </xdr:blipFill>
      <xdr:spPr bwMode="auto">
        <a:xfrm>
          <a:off x="333375" y="137788650"/>
          <a:ext cx="13335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565</xdr:row>
      <xdr:rowOff>104775</xdr:rowOff>
    </xdr:from>
    <xdr:to>
      <xdr:col>0</xdr:col>
      <xdr:colOff>1647824</xdr:colOff>
      <xdr:row>569</xdr:row>
      <xdr:rowOff>123825</xdr:rowOff>
    </xdr:to>
    <xdr:pic>
      <xdr:nvPicPr>
        <xdr:cNvPr id="132" name="Рисунок 131" descr="C:\Users\irina\AppData\Local\Microsoft\Windows\Temporary Internet Files\Content.Word\700 (4).jpg"/>
        <xdr:cNvPicPr/>
      </xdr:nvPicPr>
      <xdr:blipFill>
        <a:blip xmlns:r="http://schemas.openxmlformats.org/officeDocument/2006/relationships" r:embed="rId54" cstate="screen"/>
        <a:srcRect/>
        <a:stretch>
          <a:fillRect/>
        </a:stretch>
      </xdr:blipFill>
      <xdr:spPr bwMode="auto">
        <a:xfrm>
          <a:off x="304800" y="139055475"/>
          <a:ext cx="1343024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570</xdr:row>
      <xdr:rowOff>95249</xdr:rowOff>
    </xdr:from>
    <xdr:to>
      <xdr:col>0</xdr:col>
      <xdr:colOff>1495425</xdr:colOff>
      <xdr:row>574</xdr:row>
      <xdr:rowOff>85724</xdr:rowOff>
    </xdr:to>
    <xdr:pic>
      <xdr:nvPicPr>
        <xdr:cNvPr id="133" name="Рисунок 132" descr="C:\Users\irina\AppData\Local\Microsoft\Windows\Temporary Internet Files\Content.Word\700 (5).jpg"/>
        <xdr:cNvPicPr/>
      </xdr:nvPicPr>
      <xdr:blipFill>
        <a:blip xmlns:r="http://schemas.openxmlformats.org/officeDocument/2006/relationships" r:embed="rId55" cstate="screen"/>
        <a:srcRect/>
        <a:stretch>
          <a:fillRect/>
        </a:stretch>
      </xdr:blipFill>
      <xdr:spPr bwMode="auto">
        <a:xfrm>
          <a:off x="257175" y="140236574"/>
          <a:ext cx="12382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579</xdr:row>
      <xdr:rowOff>219074</xdr:rowOff>
    </xdr:from>
    <xdr:to>
      <xdr:col>0</xdr:col>
      <xdr:colOff>1876425</xdr:colOff>
      <xdr:row>583</xdr:row>
      <xdr:rowOff>19049</xdr:rowOff>
    </xdr:to>
    <xdr:pic>
      <xdr:nvPicPr>
        <xdr:cNvPr id="134" name="Рисунок 133"/>
        <xdr:cNvPicPr/>
      </xdr:nvPicPr>
      <xdr:blipFill>
        <a:blip xmlns:r="http://schemas.openxmlformats.org/officeDocument/2006/relationships" r:embed="rId56" cstate="screen"/>
        <a:srcRect/>
        <a:stretch>
          <a:fillRect/>
        </a:stretch>
      </xdr:blipFill>
      <xdr:spPr bwMode="auto">
        <a:xfrm>
          <a:off x="161925" y="141551024"/>
          <a:ext cx="17145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257174</xdr:colOff>
      <xdr:row>585</xdr:row>
      <xdr:rowOff>57149</xdr:rowOff>
    </xdr:from>
    <xdr:to>
      <xdr:col>0</xdr:col>
      <xdr:colOff>1771649</xdr:colOff>
      <xdr:row>587</xdr:row>
      <xdr:rowOff>200024</xdr:rowOff>
    </xdr:to>
    <xdr:pic>
      <xdr:nvPicPr>
        <xdr:cNvPr id="135" name="Рисунок 134"/>
        <xdr:cNvPicPr/>
      </xdr:nvPicPr>
      <xdr:blipFill>
        <a:blip xmlns:r="http://schemas.openxmlformats.org/officeDocument/2006/relationships" r:embed="rId57" cstate="screen"/>
        <a:srcRect/>
        <a:stretch>
          <a:fillRect/>
        </a:stretch>
      </xdr:blipFill>
      <xdr:spPr bwMode="auto">
        <a:xfrm>
          <a:off x="257174" y="142817849"/>
          <a:ext cx="15144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593</xdr:row>
      <xdr:rowOff>47624</xdr:rowOff>
    </xdr:from>
    <xdr:to>
      <xdr:col>0</xdr:col>
      <xdr:colOff>1809749</xdr:colOff>
      <xdr:row>597</xdr:row>
      <xdr:rowOff>38099</xdr:rowOff>
    </xdr:to>
    <xdr:pic>
      <xdr:nvPicPr>
        <xdr:cNvPr id="136" name="Рисунок 135"/>
        <xdr:cNvPicPr/>
      </xdr:nvPicPr>
      <xdr:blipFill>
        <a:blip xmlns:r="http://schemas.openxmlformats.org/officeDocument/2006/relationships" r:embed="rId58" cstate="screen"/>
        <a:srcRect/>
        <a:stretch>
          <a:fillRect/>
        </a:stretch>
      </xdr:blipFill>
      <xdr:spPr bwMode="auto">
        <a:xfrm>
          <a:off x="200025" y="143760824"/>
          <a:ext cx="1609724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598</xdr:row>
      <xdr:rowOff>200025</xdr:rowOff>
    </xdr:from>
    <xdr:to>
      <xdr:col>0</xdr:col>
      <xdr:colOff>1762125</xdr:colOff>
      <xdr:row>602</xdr:row>
      <xdr:rowOff>28575</xdr:rowOff>
    </xdr:to>
    <xdr:pic>
      <xdr:nvPicPr>
        <xdr:cNvPr id="137" name="Рисунок 136"/>
        <xdr:cNvPicPr/>
      </xdr:nvPicPr>
      <xdr:blipFill>
        <a:blip xmlns:r="http://schemas.openxmlformats.org/officeDocument/2006/relationships" r:embed="rId59" cstate="screen"/>
        <a:srcRect/>
        <a:stretch>
          <a:fillRect/>
        </a:stretch>
      </xdr:blipFill>
      <xdr:spPr bwMode="auto">
        <a:xfrm>
          <a:off x="161925" y="145103850"/>
          <a:ext cx="16002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608</xdr:row>
      <xdr:rowOff>0</xdr:rowOff>
    </xdr:from>
    <xdr:to>
      <xdr:col>0</xdr:col>
      <xdr:colOff>1657350</xdr:colOff>
      <xdr:row>611</xdr:row>
      <xdr:rowOff>104775</xdr:rowOff>
    </xdr:to>
    <xdr:pic>
      <xdr:nvPicPr>
        <xdr:cNvPr id="138" name="Рисунок 137"/>
        <xdr:cNvPicPr/>
      </xdr:nvPicPr>
      <xdr:blipFill>
        <a:blip xmlns:r="http://schemas.openxmlformats.org/officeDocument/2006/relationships" r:embed="rId60" cstate="screen"/>
        <a:srcRect/>
        <a:stretch>
          <a:fillRect/>
        </a:stretch>
      </xdr:blipFill>
      <xdr:spPr bwMode="auto">
        <a:xfrm>
          <a:off x="285750" y="146332575"/>
          <a:ext cx="13716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612</xdr:row>
      <xdr:rowOff>85724</xdr:rowOff>
    </xdr:from>
    <xdr:to>
      <xdr:col>0</xdr:col>
      <xdr:colOff>1752600</xdr:colOff>
      <xdr:row>615</xdr:row>
      <xdr:rowOff>219074</xdr:rowOff>
    </xdr:to>
    <xdr:pic>
      <xdr:nvPicPr>
        <xdr:cNvPr id="139" name="Рисунок 138"/>
        <xdr:cNvPicPr/>
      </xdr:nvPicPr>
      <xdr:blipFill>
        <a:blip xmlns:r="http://schemas.openxmlformats.org/officeDocument/2006/relationships" r:embed="rId61" cstate="screen"/>
        <a:srcRect/>
        <a:stretch>
          <a:fillRect/>
        </a:stretch>
      </xdr:blipFill>
      <xdr:spPr bwMode="auto">
        <a:xfrm>
          <a:off x="180975" y="147370799"/>
          <a:ext cx="15716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621</xdr:row>
      <xdr:rowOff>152400</xdr:rowOff>
    </xdr:from>
    <xdr:to>
      <xdr:col>0</xdr:col>
      <xdr:colOff>1646848</xdr:colOff>
      <xdr:row>624</xdr:row>
      <xdr:rowOff>227379</xdr:rowOff>
    </xdr:to>
    <xdr:pic>
      <xdr:nvPicPr>
        <xdr:cNvPr id="140" name="Рисунок 139"/>
        <xdr:cNvPicPr/>
      </xdr:nvPicPr>
      <xdr:blipFill>
        <a:blip xmlns:r="http://schemas.openxmlformats.org/officeDocument/2006/relationships" r:embed="rId62" cstate="screen"/>
        <a:srcRect/>
        <a:stretch>
          <a:fillRect/>
        </a:stretch>
      </xdr:blipFill>
      <xdr:spPr bwMode="auto">
        <a:xfrm>
          <a:off x="180975" y="148628100"/>
          <a:ext cx="1465873" cy="789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631</xdr:row>
      <xdr:rowOff>171450</xdr:rowOff>
    </xdr:from>
    <xdr:to>
      <xdr:col>0</xdr:col>
      <xdr:colOff>1800225</xdr:colOff>
      <xdr:row>635</xdr:row>
      <xdr:rowOff>19050</xdr:rowOff>
    </xdr:to>
    <xdr:pic>
      <xdr:nvPicPr>
        <xdr:cNvPr id="141" name="Рисунок 140" descr="C:\Users\Ирина\Desktop\фото_мебель_2016\термо обр\13.gif"/>
        <xdr:cNvPicPr/>
      </xdr:nvPicPr>
      <xdr:blipFill>
        <a:blip xmlns:r="http://schemas.openxmlformats.org/officeDocument/2006/relationships" r:embed="rId63" cstate="print"/>
        <a:srcRect t="27017" r="14647" b="26769"/>
        <a:stretch>
          <a:fillRect/>
        </a:stretch>
      </xdr:blipFill>
      <xdr:spPr bwMode="auto">
        <a:xfrm>
          <a:off x="219075" y="149837775"/>
          <a:ext cx="1581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640</xdr:row>
      <xdr:rowOff>161925</xdr:rowOff>
    </xdr:from>
    <xdr:to>
      <xdr:col>0</xdr:col>
      <xdr:colOff>1809750</xdr:colOff>
      <xdr:row>644</xdr:row>
      <xdr:rowOff>123825</xdr:rowOff>
    </xdr:to>
    <xdr:pic>
      <xdr:nvPicPr>
        <xdr:cNvPr id="142" name="Рисунок 141" descr="C:\Users\Ирина\Desktop\фото_мебель_2016\термо обр\14.gif"/>
        <xdr:cNvPicPr/>
      </xdr:nvPicPr>
      <xdr:blipFill>
        <a:blip xmlns:r="http://schemas.openxmlformats.org/officeDocument/2006/relationships" r:embed="rId64" cstate="print"/>
        <a:srcRect b="34259"/>
        <a:stretch>
          <a:fillRect/>
        </a:stretch>
      </xdr:blipFill>
      <xdr:spPr bwMode="auto">
        <a:xfrm>
          <a:off x="219075" y="151018875"/>
          <a:ext cx="15906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626</xdr:row>
      <xdr:rowOff>28574</xdr:rowOff>
    </xdr:from>
    <xdr:to>
      <xdr:col>0</xdr:col>
      <xdr:colOff>1495425</xdr:colOff>
      <xdr:row>630</xdr:row>
      <xdr:rowOff>180973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lum contrast="10000"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9694899"/>
          <a:ext cx="1104900" cy="11048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H1454"/>
  <sheetViews>
    <sheetView tabSelected="1" topLeftCell="A625" workbookViewId="0">
      <selection activeCell="B651" sqref="B651"/>
    </sheetView>
  </sheetViews>
  <sheetFormatPr defaultRowHeight="12.75"/>
  <cols>
    <col min="1" max="1" width="29.42578125" style="2" customWidth="1"/>
    <col min="2" max="2" width="8.7109375" style="2" customWidth="1"/>
    <col min="3" max="3" width="41.5703125" style="2" customWidth="1"/>
    <col min="4" max="4" width="15.85546875" style="2" customWidth="1"/>
    <col min="5" max="5" width="11.28515625" style="2" customWidth="1"/>
    <col min="6" max="6" width="11.5703125" style="69" customWidth="1"/>
    <col min="7" max="7" width="14" style="2" customWidth="1"/>
    <col min="8" max="8" width="14.140625" style="2" hidden="1" customWidth="1"/>
    <col min="9" max="9" width="17.5703125" style="2" customWidth="1"/>
    <col min="10" max="12" width="9.140625" style="2" hidden="1" customWidth="1"/>
    <col min="13" max="13" width="9.140625" style="2" customWidth="1"/>
    <col min="14" max="14" width="8.5703125" style="2" customWidth="1"/>
    <col min="15" max="15" width="8" style="2" bestFit="1" customWidth="1"/>
    <col min="16" max="16" width="9.28515625" style="2" customWidth="1"/>
    <col min="17" max="17" width="11.28515625" style="2" customWidth="1"/>
    <col min="18" max="18" width="9.140625" style="2"/>
    <col min="19" max="19" width="9.140625" style="10"/>
    <col min="20" max="22" width="9.140625" style="2"/>
    <col min="23" max="23" width="9" style="2" customWidth="1"/>
    <col min="24" max="16384" width="9.140625" style="2"/>
  </cols>
  <sheetData>
    <row r="1" spans="1:21" ht="125.25" customHeight="1" thickTop="1" thickBot="1">
      <c r="A1" s="159" t="s">
        <v>21</v>
      </c>
      <c r="B1" s="160"/>
      <c r="C1" s="160"/>
      <c r="D1" s="160"/>
      <c r="E1" s="160"/>
      <c r="F1" s="160"/>
      <c r="G1" s="160"/>
      <c r="H1" s="161"/>
      <c r="I1" s="62" t="s">
        <v>19</v>
      </c>
      <c r="M1" s="38"/>
      <c r="N1" s="149"/>
      <c r="O1" s="150"/>
      <c r="P1" s="150"/>
      <c r="Q1" s="150"/>
      <c r="R1" s="150"/>
      <c r="S1" s="150"/>
      <c r="T1" s="151"/>
    </row>
    <row r="2" spans="1:21" ht="34.5" customHeight="1" thickTop="1" thickBot="1">
      <c r="A2" s="13"/>
      <c r="B2" s="20" t="s">
        <v>2</v>
      </c>
      <c r="C2" s="152"/>
      <c r="D2" s="153"/>
      <c r="E2" s="154"/>
      <c r="F2" s="63" t="s">
        <v>0</v>
      </c>
      <c r="G2" s="25" t="s">
        <v>26</v>
      </c>
      <c r="H2" s="19" t="s">
        <v>1</v>
      </c>
      <c r="I2" s="41"/>
      <c r="M2" s="1"/>
      <c r="N2" s="33"/>
      <c r="O2" s="155"/>
      <c r="P2" s="155"/>
      <c r="Q2" s="155"/>
      <c r="R2" s="33"/>
      <c r="S2" s="33"/>
      <c r="T2" s="33"/>
    </row>
    <row r="3" spans="1:21" s="73" customFormat="1" ht="24" customHeight="1" thickTop="1" thickBot="1">
      <c r="A3" s="70"/>
      <c r="B3" s="71"/>
      <c r="C3" s="140" t="s">
        <v>27</v>
      </c>
      <c r="D3" s="141"/>
      <c r="E3" s="141"/>
      <c r="F3" s="141"/>
      <c r="G3" s="141"/>
      <c r="H3" s="142"/>
      <c r="I3" s="72"/>
      <c r="N3" s="74"/>
      <c r="O3" s="143"/>
      <c r="P3" s="143"/>
      <c r="Q3" s="143"/>
      <c r="R3" s="143"/>
      <c r="S3" s="143"/>
      <c r="T3" s="143"/>
    </row>
    <row r="4" spans="1:21" ht="20.25" customHeight="1" thickTop="1" thickBot="1">
      <c r="A4" s="144"/>
      <c r="B4" s="16" t="s">
        <v>28</v>
      </c>
      <c r="C4" s="133" t="s">
        <v>3</v>
      </c>
      <c r="D4" s="134"/>
      <c r="E4" s="135"/>
      <c r="F4" s="64"/>
      <c r="G4" s="14">
        <v>2200</v>
      </c>
      <c r="H4" s="22" t="e">
        <f>SUM(F4*#REF!)</f>
        <v>#REF!</v>
      </c>
      <c r="I4" s="42">
        <f>SUM(F4*G4)</f>
        <v>0</v>
      </c>
      <c r="N4" s="31"/>
      <c r="O4" s="139"/>
      <c r="P4" s="139"/>
      <c r="Q4" s="139"/>
      <c r="R4" s="34"/>
      <c r="S4" s="35"/>
      <c r="T4" s="36"/>
    </row>
    <row r="5" spans="1:21" ht="18.75" customHeight="1" thickTop="1" thickBot="1">
      <c r="A5" s="97"/>
      <c r="B5" s="16" t="s">
        <v>29</v>
      </c>
      <c r="C5" s="133" t="s">
        <v>4</v>
      </c>
      <c r="D5" s="134"/>
      <c r="E5" s="135"/>
      <c r="F5" s="65"/>
      <c r="G5" s="14">
        <v>2200</v>
      </c>
      <c r="H5" s="22" t="e">
        <f>SUM(F5*#REF!)</f>
        <v>#REF!</v>
      </c>
      <c r="I5" s="43">
        <f t="shared" ref="I5:I9" si="0">SUM(F5*G5)</f>
        <v>0</v>
      </c>
      <c r="N5" s="31"/>
      <c r="O5" s="139"/>
      <c r="P5" s="139"/>
      <c r="Q5" s="139"/>
      <c r="R5" s="34"/>
      <c r="S5" s="35"/>
      <c r="T5" s="36"/>
    </row>
    <row r="6" spans="1:21" s="4" customFormat="1" ht="18.75" customHeight="1" thickTop="1" thickBot="1">
      <c r="A6" s="97"/>
      <c r="B6" s="16" t="s">
        <v>30</v>
      </c>
      <c r="C6" s="133" t="s">
        <v>5</v>
      </c>
      <c r="D6" s="134"/>
      <c r="E6" s="135"/>
      <c r="F6" s="64"/>
      <c r="G6" s="14">
        <v>2200</v>
      </c>
      <c r="H6" s="22" t="e">
        <f>SUM(F6*#REF!)</f>
        <v>#REF!</v>
      </c>
      <c r="I6" s="13">
        <f t="shared" si="0"/>
        <v>0</v>
      </c>
      <c r="J6" s="2"/>
      <c r="K6" s="2"/>
      <c r="L6" s="2"/>
      <c r="M6" s="2"/>
      <c r="N6" s="3"/>
      <c r="O6" s="106"/>
      <c r="P6" s="106"/>
      <c r="Q6" s="106"/>
      <c r="R6" s="106"/>
      <c r="S6" s="106"/>
      <c r="T6" s="106"/>
      <c r="U6" s="2"/>
    </row>
    <row r="7" spans="1:21" s="4" customFormat="1" ht="18.75" customHeight="1" thickTop="1" thickBot="1">
      <c r="A7" s="97"/>
      <c r="B7" s="16" t="s">
        <v>31</v>
      </c>
      <c r="C7" s="133" t="s">
        <v>22</v>
      </c>
      <c r="D7" s="134"/>
      <c r="E7" s="135"/>
      <c r="F7" s="64"/>
      <c r="G7" s="14">
        <v>1700</v>
      </c>
      <c r="H7" s="22" t="e">
        <f>SUM(F7*#REF!)</f>
        <v>#REF!</v>
      </c>
      <c r="I7" s="13">
        <f t="shared" si="0"/>
        <v>0</v>
      </c>
      <c r="J7" s="2"/>
      <c r="K7" s="2"/>
      <c r="L7" s="2"/>
      <c r="M7" s="2"/>
      <c r="N7" s="31"/>
      <c r="O7" s="139"/>
      <c r="P7" s="139"/>
      <c r="Q7" s="139"/>
      <c r="R7" s="15"/>
      <c r="S7" s="35"/>
      <c r="T7" s="36"/>
      <c r="U7" s="2"/>
    </row>
    <row r="8" spans="1:21" s="4" customFormat="1" ht="18.75" customHeight="1" thickTop="1" thickBot="1">
      <c r="A8" s="97"/>
      <c r="B8" s="16" t="s">
        <v>32</v>
      </c>
      <c r="C8" s="133" t="s">
        <v>24</v>
      </c>
      <c r="D8" s="134"/>
      <c r="E8" s="135"/>
      <c r="F8" s="65"/>
      <c r="G8" s="14">
        <v>1700</v>
      </c>
      <c r="H8" s="22" t="e">
        <f>SUM(F8*#REF!)</f>
        <v>#REF!</v>
      </c>
      <c r="I8" s="13">
        <f t="shared" si="0"/>
        <v>0</v>
      </c>
      <c r="J8" s="2"/>
      <c r="K8" s="2"/>
      <c r="L8" s="2"/>
      <c r="M8" s="2"/>
      <c r="N8" s="31"/>
      <c r="O8" s="139"/>
      <c r="P8" s="139"/>
      <c r="Q8" s="139"/>
      <c r="R8" s="34"/>
      <c r="S8" s="35"/>
      <c r="T8" s="36"/>
      <c r="U8" s="2"/>
    </row>
    <row r="9" spans="1:21" s="4" customFormat="1" ht="18.75" customHeight="1" thickTop="1" thickBot="1">
      <c r="A9" s="97"/>
      <c r="B9" s="16" t="s">
        <v>33</v>
      </c>
      <c r="C9" s="133" t="s">
        <v>23</v>
      </c>
      <c r="D9" s="134"/>
      <c r="E9" s="135"/>
      <c r="F9" s="65"/>
      <c r="G9" s="14">
        <v>1700</v>
      </c>
      <c r="H9" s="22" t="e">
        <f>SUM(F9*#REF!)</f>
        <v>#REF!</v>
      </c>
      <c r="I9" s="42">
        <f t="shared" si="0"/>
        <v>0</v>
      </c>
      <c r="J9" s="2"/>
      <c r="K9" s="2"/>
      <c r="L9" s="2"/>
      <c r="M9" s="2"/>
      <c r="N9" s="3"/>
      <c r="O9" s="106"/>
      <c r="P9" s="106"/>
      <c r="Q9" s="106"/>
      <c r="R9" s="106"/>
      <c r="S9" s="106"/>
      <c r="T9" s="106"/>
      <c r="U9" s="2"/>
    </row>
    <row r="10" spans="1:21" s="4" customFormat="1" ht="18.75" customHeight="1" thickTop="1">
      <c r="A10" s="97"/>
      <c r="B10" s="102" t="s">
        <v>25</v>
      </c>
      <c r="C10" s="103"/>
      <c r="D10" s="103"/>
      <c r="E10" s="103"/>
      <c r="F10" s="103"/>
      <c r="G10" s="103"/>
      <c r="H10" s="104"/>
      <c r="I10" s="136"/>
      <c r="J10" s="2"/>
      <c r="K10" s="2"/>
      <c r="L10" s="2"/>
      <c r="M10" s="2"/>
      <c r="N10" s="31"/>
      <c r="O10" s="139"/>
      <c r="P10" s="139"/>
      <c r="Q10" s="139"/>
      <c r="R10" s="15"/>
      <c r="S10" s="35"/>
      <c r="T10" s="36"/>
      <c r="U10" s="2"/>
    </row>
    <row r="11" spans="1:21" s="4" customFormat="1" ht="18.75" customHeight="1">
      <c r="A11" s="97"/>
      <c r="B11" s="105"/>
      <c r="C11" s="106"/>
      <c r="D11" s="106"/>
      <c r="E11" s="106"/>
      <c r="F11" s="106"/>
      <c r="G11" s="106"/>
      <c r="H11" s="107"/>
      <c r="I11" s="137"/>
      <c r="J11" s="2"/>
      <c r="K11" s="2"/>
      <c r="L11" s="2"/>
      <c r="M11" s="2"/>
      <c r="N11" s="31"/>
      <c r="O11" s="139"/>
      <c r="P11" s="139"/>
      <c r="Q11" s="139"/>
      <c r="R11" s="15"/>
      <c r="S11" s="35"/>
      <c r="T11" s="36"/>
      <c r="U11" s="2"/>
    </row>
    <row r="12" spans="1:21" s="4" customFormat="1" ht="18.75" customHeight="1" thickBot="1">
      <c r="A12" s="97"/>
      <c r="B12" s="105"/>
      <c r="C12" s="106"/>
      <c r="D12" s="106"/>
      <c r="E12" s="106"/>
      <c r="F12" s="106"/>
      <c r="G12" s="106"/>
      <c r="H12" s="107"/>
      <c r="I12" s="137"/>
      <c r="J12" s="2"/>
      <c r="K12" s="2"/>
      <c r="L12" s="2"/>
      <c r="M12" s="2"/>
      <c r="N12" s="3"/>
      <c r="O12" s="106"/>
      <c r="P12" s="106"/>
      <c r="Q12" s="106"/>
      <c r="R12" s="106"/>
      <c r="S12" s="106"/>
      <c r="T12" s="106"/>
      <c r="U12" s="2"/>
    </row>
    <row r="13" spans="1:21" s="73" customFormat="1" ht="24" customHeight="1" thickTop="1" thickBot="1">
      <c r="A13" s="70"/>
      <c r="B13" s="71"/>
      <c r="C13" s="140" t="s">
        <v>34</v>
      </c>
      <c r="D13" s="141"/>
      <c r="E13" s="141"/>
      <c r="F13" s="141"/>
      <c r="G13" s="141"/>
      <c r="H13" s="142"/>
      <c r="I13" s="72"/>
      <c r="N13" s="74"/>
      <c r="O13" s="143"/>
      <c r="P13" s="143"/>
      <c r="Q13" s="143"/>
      <c r="R13" s="143"/>
      <c r="S13" s="143"/>
      <c r="T13" s="143"/>
    </row>
    <row r="14" spans="1:21" ht="20.25" customHeight="1" thickTop="1" thickBot="1">
      <c r="A14" s="48"/>
      <c r="B14" s="16" t="s">
        <v>104</v>
      </c>
      <c r="C14" s="133" t="s">
        <v>3</v>
      </c>
      <c r="D14" s="134"/>
      <c r="E14" s="135"/>
      <c r="F14" s="64"/>
      <c r="G14" s="14">
        <v>2200</v>
      </c>
      <c r="H14" s="22" t="e">
        <f>SUM(F14*#REF!)</f>
        <v>#REF!</v>
      </c>
      <c r="I14" s="42">
        <f>SUM(F14*G14)</f>
        <v>0</v>
      </c>
      <c r="N14" s="31"/>
      <c r="O14" s="139"/>
      <c r="P14" s="139"/>
      <c r="Q14" s="139"/>
      <c r="R14" s="34"/>
      <c r="S14" s="35"/>
      <c r="T14" s="36"/>
    </row>
    <row r="15" spans="1:21" ht="18.75" customHeight="1" thickTop="1" thickBot="1">
      <c r="A15" s="48"/>
      <c r="B15" s="16" t="s">
        <v>105</v>
      </c>
      <c r="C15" s="133" t="s">
        <v>4</v>
      </c>
      <c r="D15" s="134"/>
      <c r="E15" s="135"/>
      <c r="F15" s="65"/>
      <c r="G15" s="14">
        <v>2200</v>
      </c>
      <c r="H15" s="22" t="e">
        <f>SUM(F15*#REF!)</f>
        <v>#REF!</v>
      </c>
      <c r="I15" s="43">
        <f t="shared" ref="I15:I19" si="1">SUM(F15*G15)</f>
        <v>0</v>
      </c>
      <c r="N15" s="31"/>
      <c r="O15" s="139"/>
      <c r="P15" s="139"/>
      <c r="Q15" s="139"/>
      <c r="R15" s="34"/>
      <c r="S15" s="35"/>
      <c r="T15" s="36"/>
    </row>
    <row r="16" spans="1:21" s="4" customFormat="1" ht="18.75" customHeight="1" thickTop="1" thickBot="1">
      <c r="A16" s="48"/>
      <c r="B16" s="16" t="s">
        <v>106</v>
      </c>
      <c r="C16" s="133" t="s">
        <v>5</v>
      </c>
      <c r="D16" s="134"/>
      <c r="E16" s="135"/>
      <c r="F16" s="64"/>
      <c r="G16" s="14">
        <v>2200</v>
      </c>
      <c r="H16" s="22" t="e">
        <f>SUM(F16*#REF!)</f>
        <v>#REF!</v>
      </c>
      <c r="I16" s="13">
        <f t="shared" si="1"/>
        <v>0</v>
      </c>
      <c r="J16" s="2"/>
      <c r="K16" s="2"/>
      <c r="L16" s="2"/>
      <c r="M16" s="2"/>
      <c r="N16" s="3"/>
      <c r="O16" s="106"/>
      <c r="P16" s="106"/>
      <c r="Q16" s="106"/>
      <c r="R16" s="106"/>
      <c r="S16" s="106"/>
      <c r="T16" s="106"/>
      <c r="U16" s="2"/>
    </row>
    <row r="17" spans="1:21" s="4" customFormat="1" ht="18.75" customHeight="1" thickTop="1" thickBot="1">
      <c r="A17" s="48"/>
      <c r="B17" s="16" t="s">
        <v>107</v>
      </c>
      <c r="C17" s="133" t="s">
        <v>22</v>
      </c>
      <c r="D17" s="134"/>
      <c r="E17" s="135"/>
      <c r="F17" s="64"/>
      <c r="G17" s="14">
        <v>1700</v>
      </c>
      <c r="H17" s="22" t="e">
        <f>SUM(F17*#REF!)</f>
        <v>#REF!</v>
      </c>
      <c r="I17" s="13">
        <f t="shared" si="1"/>
        <v>0</v>
      </c>
      <c r="J17" s="2"/>
      <c r="K17" s="2"/>
      <c r="L17" s="2"/>
      <c r="M17" s="2"/>
      <c r="N17" s="31"/>
      <c r="O17" s="139"/>
      <c r="P17" s="139"/>
      <c r="Q17" s="139"/>
      <c r="R17" s="46"/>
      <c r="S17" s="35"/>
      <c r="T17" s="36"/>
      <c r="U17" s="2"/>
    </row>
    <row r="18" spans="1:21" s="4" customFormat="1" ht="18.75" customHeight="1" thickTop="1" thickBot="1">
      <c r="A18" s="48"/>
      <c r="B18" s="16" t="s">
        <v>108</v>
      </c>
      <c r="C18" s="133" t="s">
        <v>24</v>
      </c>
      <c r="D18" s="134"/>
      <c r="E18" s="135"/>
      <c r="F18" s="65"/>
      <c r="G18" s="14">
        <v>1700</v>
      </c>
      <c r="H18" s="22" t="e">
        <f>SUM(F18*#REF!)</f>
        <v>#REF!</v>
      </c>
      <c r="I18" s="13">
        <f t="shared" si="1"/>
        <v>0</v>
      </c>
      <c r="J18" s="2"/>
      <c r="K18" s="2"/>
      <c r="L18" s="2"/>
      <c r="M18" s="2"/>
      <c r="N18" s="31"/>
      <c r="O18" s="139"/>
      <c r="P18" s="139"/>
      <c r="Q18" s="139"/>
      <c r="R18" s="34"/>
      <c r="S18" s="35"/>
      <c r="T18" s="36"/>
      <c r="U18" s="2"/>
    </row>
    <row r="19" spans="1:21" s="4" customFormat="1" ht="18.75" customHeight="1" thickTop="1" thickBot="1">
      <c r="A19" s="48"/>
      <c r="B19" s="16" t="s">
        <v>109</v>
      </c>
      <c r="C19" s="133" t="s">
        <v>23</v>
      </c>
      <c r="D19" s="134"/>
      <c r="E19" s="135"/>
      <c r="F19" s="65"/>
      <c r="G19" s="14">
        <v>1700</v>
      </c>
      <c r="H19" s="22" t="e">
        <f>SUM(F19*#REF!)</f>
        <v>#REF!</v>
      </c>
      <c r="I19" s="42">
        <f t="shared" si="1"/>
        <v>0</v>
      </c>
      <c r="J19" s="2"/>
      <c r="K19" s="2"/>
      <c r="L19" s="2"/>
      <c r="M19" s="2"/>
      <c r="N19" s="3"/>
      <c r="O19" s="106"/>
      <c r="P19" s="106"/>
      <c r="Q19" s="106"/>
      <c r="R19" s="106"/>
      <c r="S19" s="106"/>
      <c r="T19" s="106"/>
      <c r="U19" s="2"/>
    </row>
    <row r="20" spans="1:21" s="4" customFormat="1" ht="18.75" customHeight="1" thickTop="1" thickBot="1">
      <c r="A20" s="48"/>
      <c r="B20" s="51"/>
      <c r="C20" s="52"/>
      <c r="D20" s="52"/>
      <c r="E20" s="52"/>
      <c r="F20" s="52"/>
      <c r="G20" s="52"/>
      <c r="H20" s="53"/>
      <c r="I20" s="54"/>
      <c r="J20" s="2"/>
      <c r="K20" s="2"/>
      <c r="L20" s="2"/>
      <c r="M20" s="2"/>
      <c r="N20" s="31"/>
      <c r="O20" s="139"/>
      <c r="P20" s="139"/>
      <c r="Q20" s="139"/>
      <c r="R20" s="46"/>
      <c r="S20" s="35"/>
      <c r="T20" s="36"/>
      <c r="U20" s="2"/>
    </row>
    <row r="21" spans="1:21" s="73" customFormat="1" ht="24" customHeight="1" thickTop="1" thickBot="1">
      <c r="A21" s="70"/>
      <c r="B21" s="71"/>
      <c r="C21" s="140" t="s">
        <v>35</v>
      </c>
      <c r="D21" s="141"/>
      <c r="E21" s="141"/>
      <c r="F21" s="141"/>
      <c r="G21" s="141"/>
      <c r="H21" s="142"/>
      <c r="I21" s="72"/>
      <c r="N21" s="74"/>
      <c r="O21" s="143"/>
      <c r="P21" s="143"/>
      <c r="Q21" s="143"/>
      <c r="R21" s="143"/>
      <c r="S21" s="143"/>
      <c r="T21" s="143"/>
    </row>
    <row r="22" spans="1:21" ht="20.25" customHeight="1" thickTop="1" thickBot="1">
      <c r="A22" s="144"/>
      <c r="B22" s="16" t="s">
        <v>110</v>
      </c>
      <c r="C22" s="133" t="s">
        <v>3</v>
      </c>
      <c r="D22" s="134"/>
      <c r="E22" s="135"/>
      <c r="F22" s="64"/>
      <c r="G22" s="14">
        <v>2200</v>
      </c>
      <c r="H22" s="22" t="e">
        <f>SUM(F22*#REF!)</f>
        <v>#REF!</v>
      </c>
      <c r="I22" s="42">
        <f>SUM(F22*G22)</f>
        <v>0</v>
      </c>
      <c r="N22" s="31"/>
      <c r="O22" s="139"/>
      <c r="P22" s="139"/>
      <c r="Q22" s="139"/>
      <c r="R22" s="34"/>
      <c r="S22" s="35"/>
      <c r="T22" s="36"/>
    </row>
    <row r="23" spans="1:21" ht="18.75" customHeight="1" thickTop="1" thickBot="1">
      <c r="A23" s="97"/>
      <c r="B23" s="16" t="s">
        <v>111</v>
      </c>
      <c r="C23" s="133" t="s">
        <v>4</v>
      </c>
      <c r="D23" s="134"/>
      <c r="E23" s="135"/>
      <c r="F23" s="65"/>
      <c r="G23" s="14">
        <v>2200</v>
      </c>
      <c r="H23" s="22" t="e">
        <f>SUM(F23*#REF!)</f>
        <v>#REF!</v>
      </c>
      <c r="I23" s="43">
        <f t="shared" ref="I23:I27" si="2">SUM(F23*G23)</f>
        <v>0</v>
      </c>
      <c r="N23" s="31"/>
      <c r="O23" s="139"/>
      <c r="P23" s="139"/>
      <c r="Q23" s="139"/>
      <c r="R23" s="34"/>
      <c r="S23" s="35"/>
      <c r="T23" s="36"/>
    </row>
    <row r="24" spans="1:21" s="4" customFormat="1" ht="18.75" customHeight="1" thickTop="1" thickBot="1">
      <c r="A24" s="97"/>
      <c r="B24" s="16" t="s">
        <v>112</v>
      </c>
      <c r="C24" s="133" t="s">
        <v>5</v>
      </c>
      <c r="D24" s="134"/>
      <c r="E24" s="135"/>
      <c r="F24" s="64"/>
      <c r="G24" s="14">
        <v>2200</v>
      </c>
      <c r="H24" s="22" t="e">
        <f>SUM(F24*#REF!)</f>
        <v>#REF!</v>
      </c>
      <c r="I24" s="13">
        <f t="shared" si="2"/>
        <v>0</v>
      </c>
      <c r="J24" s="2"/>
      <c r="K24" s="2"/>
      <c r="L24" s="2"/>
      <c r="M24" s="2"/>
      <c r="N24" s="3"/>
      <c r="O24" s="106"/>
      <c r="P24" s="106"/>
      <c r="Q24" s="106"/>
      <c r="R24" s="106"/>
      <c r="S24" s="106"/>
      <c r="T24" s="106"/>
      <c r="U24" s="2"/>
    </row>
    <row r="25" spans="1:21" s="4" customFormat="1" ht="18.75" customHeight="1" thickTop="1" thickBot="1">
      <c r="A25" s="97"/>
      <c r="B25" s="16" t="s">
        <v>113</v>
      </c>
      <c r="C25" s="133" t="s">
        <v>22</v>
      </c>
      <c r="D25" s="134"/>
      <c r="E25" s="135"/>
      <c r="F25" s="64"/>
      <c r="G25" s="14">
        <v>1700</v>
      </c>
      <c r="H25" s="22" t="e">
        <f>SUM(F25*#REF!)</f>
        <v>#REF!</v>
      </c>
      <c r="I25" s="13">
        <f t="shared" si="2"/>
        <v>0</v>
      </c>
      <c r="J25" s="2"/>
      <c r="K25" s="2"/>
      <c r="L25" s="2"/>
      <c r="M25" s="2"/>
      <c r="N25" s="31"/>
      <c r="O25" s="139"/>
      <c r="P25" s="139"/>
      <c r="Q25" s="139"/>
      <c r="R25" s="46"/>
      <c r="S25" s="35"/>
      <c r="T25" s="36"/>
      <c r="U25" s="2"/>
    </row>
    <row r="26" spans="1:21" s="4" customFormat="1" ht="18.75" customHeight="1" thickTop="1" thickBot="1">
      <c r="A26" s="97"/>
      <c r="B26" s="16" t="s">
        <v>114</v>
      </c>
      <c r="C26" s="133" t="s">
        <v>24</v>
      </c>
      <c r="D26" s="134"/>
      <c r="E26" s="135"/>
      <c r="F26" s="65"/>
      <c r="G26" s="14">
        <v>1700</v>
      </c>
      <c r="H26" s="22" t="e">
        <f>SUM(F26*#REF!)</f>
        <v>#REF!</v>
      </c>
      <c r="I26" s="13">
        <f t="shared" si="2"/>
        <v>0</v>
      </c>
      <c r="J26" s="2"/>
      <c r="K26" s="2"/>
      <c r="L26" s="2"/>
      <c r="M26" s="2"/>
      <c r="N26" s="31"/>
      <c r="O26" s="139"/>
      <c r="P26" s="139"/>
      <c r="Q26" s="139"/>
      <c r="R26" s="34"/>
      <c r="S26" s="35"/>
      <c r="T26" s="36"/>
      <c r="U26" s="2"/>
    </row>
    <row r="27" spans="1:21" s="4" customFormat="1" ht="18.75" customHeight="1" thickTop="1" thickBot="1">
      <c r="A27" s="97"/>
      <c r="B27" s="16" t="s">
        <v>115</v>
      </c>
      <c r="C27" s="133" t="s">
        <v>23</v>
      </c>
      <c r="D27" s="134"/>
      <c r="E27" s="135"/>
      <c r="F27" s="65"/>
      <c r="G27" s="14">
        <v>1700</v>
      </c>
      <c r="H27" s="22" t="e">
        <f>SUM(F27*#REF!)</f>
        <v>#REF!</v>
      </c>
      <c r="I27" s="42">
        <f t="shared" si="2"/>
        <v>0</v>
      </c>
      <c r="J27" s="2"/>
      <c r="K27" s="2"/>
      <c r="L27" s="2"/>
      <c r="M27" s="2"/>
      <c r="N27" s="3"/>
      <c r="O27" s="106"/>
      <c r="P27" s="106"/>
      <c r="Q27" s="106"/>
      <c r="R27" s="106"/>
      <c r="S27" s="106"/>
      <c r="T27" s="106"/>
      <c r="U27" s="2"/>
    </row>
    <row r="28" spans="1:21" s="4" customFormat="1" ht="18.75" customHeight="1" thickTop="1">
      <c r="A28" s="97"/>
      <c r="B28" s="102" t="s">
        <v>25</v>
      </c>
      <c r="C28" s="103"/>
      <c r="D28" s="103"/>
      <c r="E28" s="103"/>
      <c r="F28" s="103"/>
      <c r="G28" s="103"/>
      <c r="H28" s="104"/>
      <c r="I28" s="136"/>
      <c r="J28" s="2"/>
      <c r="K28" s="2"/>
      <c r="L28" s="2"/>
      <c r="M28" s="2"/>
      <c r="N28" s="31"/>
      <c r="O28" s="139"/>
      <c r="P28" s="139"/>
      <c r="Q28" s="139"/>
      <c r="R28" s="46"/>
      <c r="S28" s="35"/>
      <c r="T28" s="36"/>
      <c r="U28" s="2"/>
    </row>
    <row r="29" spans="1:21" s="4" customFormat="1" ht="18.75" customHeight="1">
      <c r="A29" s="97"/>
      <c r="B29" s="105"/>
      <c r="C29" s="106"/>
      <c r="D29" s="106"/>
      <c r="E29" s="106"/>
      <c r="F29" s="106"/>
      <c r="G29" s="106"/>
      <c r="H29" s="107"/>
      <c r="I29" s="137"/>
      <c r="J29" s="2"/>
      <c r="K29" s="2"/>
      <c r="L29" s="2"/>
      <c r="M29" s="2"/>
      <c r="N29" s="31"/>
      <c r="O29" s="139"/>
      <c r="P29" s="139"/>
      <c r="Q29" s="139"/>
      <c r="R29" s="46"/>
      <c r="S29" s="35"/>
      <c r="T29" s="36"/>
      <c r="U29" s="2"/>
    </row>
    <row r="30" spans="1:21" s="4" customFormat="1" ht="18.75" customHeight="1" thickBot="1">
      <c r="A30" s="97"/>
      <c r="B30" s="105"/>
      <c r="C30" s="106"/>
      <c r="D30" s="106"/>
      <c r="E30" s="106"/>
      <c r="F30" s="106"/>
      <c r="G30" s="106"/>
      <c r="H30" s="107"/>
      <c r="I30" s="137"/>
      <c r="J30" s="2"/>
      <c r="K30" s="2"/>
      <c r="L30" s="2"/>
      <c r="M30" s="2"/>
      <c r="N30" s="3"/>
      <c r="O30" s="106"/>
      <c r="P30" s="106"/>
      <c r="Q30" s="106"/>
      <c r="R30" s="106"/>
      <c r="S30" s="106"/>
      <c r="T30" s="106"/>
      <c r="U30" s="2"/>
    </row>
    <row r="31" spans="1:21" s="73" customFormat="1" ht="24" customHeight="1" thickTop="1" thickBot="1">
      <c r="A31" s="70"/>
      <c r="B31" s="71"/>
      <c r="C31" s="140" t="s">
        <v>60</v>
      </c>
      <c r="D31" s="141"/>
      <c r="E31" s="141"/>
      <c r="F31" s="141"/>
      <c r="G31" s="141"/>
      <c r="H31" s="142"/>
      <c r="I31" s="72"/>
      <c r="N31" s="74"/>
      <c r="O31" s="143"/>
      <c r="P31" s="143"/>
      <c r="Q31" s="143"/>
      <c r="R31" s="143"/>
      <c r="S31" s="143"/>
      <c r="T31" s="143"/>
    </row>
    <row r="32" spans="1:21" ht="20.25" customHeight="1" thickTop="1" thickBot="1">
      <c r="A32" s="144"/>
      <c r="B32" s="16" t="s">
        <v>116</v>
      </c>
      <c r="C32" s="133" t="s">
        <v>3</v>
      </c>
      <c r="D32" s="134"/>
      <c r="E32" s="135"/>
      <c r="F32" s="64"/>
      <c r="G32" s="14">
        <v>2800</v>
      </c>
      <c r="H32" s="22" t="e">
        <f>SUM(F32*#REF!)</f>
        <v>#REF!</v>
      </c>
      <c r="I32" s="42">
        <f>SUM(F32*G32)</f>
        <v>0</v>
      </c>
      <c r="N32" s="31"/>
      <c r="O32" s="139"/>
      <c r="P32" s="139"/>
      <c r="Q32" s="139"/>
      <c r="R32" s="34"/>
      <c r="S32" s="35"/>
      <c r="T32" s="36"/>
    </row>
    <row r="33" spans="1:21" ht="18.75" customHeight="1" thickTop="1" thickBot="1">
      <c r="A33" s="97"/>
      <c r="B33" s="16" t="s">
        <v>117</v>
      </c>
      <c r="C33" s="133" t="s">
        <v>4</v>
      </c>
      <c r="D33" s="134"/>
      <c r="E33" s="135"/>
      <c r="F33" s="65"/>
      <c r="G33" s="14">
        <v>2800</v>
      </c>
      <c r="H33" s="22" t="e">
        <f>SUM(F33*#REF!)</f>
        <v>#REF!</v>
      </c>
      <c r="I33" s="43">
        <f t="shared" ref="I33:I34" si="3">SUM(F33*G33)</f>
        <v>0</v>
      </c>
      <c r="N33" s="31"/>
      <c r="O33" s="139"/>
      <c r="P33" s="139"/>
      <c r="Q33" s="139"/>
      <c r="R33" s="34"/>
      <c r="S33" s="35"/>
      <c r="T33" s="36"/>
    </row>
    <row r="34" spans="1:21" s="4" customFormat="1" ht="18.75" customHeight="1" thickTop="1" thickBot="1">
      <c r="A34" s="97"/>
      <c r="B34" s="16" t="s">
        <v>118</v>
      </c>
      <c r="C34" s="133" t="s">
        <v>5</v>
      </c>
      <c r="D34" s="134"/>
      <c r="E34" s="135"/>
      <c r="F34" s="64"/>
      <c r="G34" s="14">
        <v>2800</v>
      </c>
      <c r="H34" s="22" t="e">
        <f>SUM(F34*#REF!)</f>
        <v>#REF!</v>
      </c>
      <c r="I34" s="13">
        <f t="shared" si="3"/>
        <v>0</v>
      </c>
      <c r="J34" s="2"/>
      <c r="K34" s="2"/>
      <c r="L34" s="2"/>
      <c r="M34" s="2"/>
      <c r="N34" s="3"/>
      <c r="O34" s="106"/>
      <c r="P34" s="106"/>
      <c r="Q34" s="106"/>
      <c r="R34" s="106"/>
      <c r="S34" s="106"/>
      <c r="T34" s="106"/>
      <c r="U34" s="2"/>
    </row>
    <row r="35" spans="1:21" s="4" customFormat="1" ht="18.75" customHeight="1" thickTop="1">
      <c r="A35" s="97"/>
      <c r="B35" s="102" t="s">
        <v>25</v>
      </c>
      <c r="C35" s="103"/>
      <c r="D35" s="103"/>
      <c r="E35" s="103"/>
      <c r="F35" s="103"/>
      <c r="G35" s="103"/>
      <c r="H35" s="104"/>
      <c r="I35" s="136"/>
      <c r="J35" s="2"/>
      <c r="K35" s="2"/>
      <c r="L35" s="2"/>
      <c r="M35" s="2"/>
      <c r="N35" s="31"/>
      <c r="O35" s="139"/>
      <c r="P35" s="139"/>
      <c r="Q35" s="139"/>
      <c r="R35" s="46"/>
      <c r="S35" s="35"/>
      <c r="T35" s="36"/>
      <c r="U35" s="2"/>
    </row>
    <row r="36" spans="1:21" s="4" customFormat="1" ht="18.75" customHeight="1">
      <c r="A36" s="97"/>
      <c r="B36" s="105"/>
      <c r="C36" s="106"/>
      <c r="D36" s="106"/>
      <c r="E36" s="106"/>
      <c r="F36" s="106"/>
      <c r="G36" s="106"/>
      <c r="H36" s="107"/>
      <c r="I36" s="137"/>
      <c r="J36" s="2"/>
      <c r="K36" s="2"/>
      <c r="L36" s="2"/>
      <c r="M36" s="2"/>
      <c r="N36" s="31"/>
      <c r="O36" s="139"/>
      <c r="P36" s="139"/>
      <c r="Q36" s="139"/>
      <c r="R36" s="46"/>
      <c r="S36" s="35"/>
      <c r="T36" s="36"/>
      <c r="U36" s="2"/>
    </row>
    <row r="37" spans="1:21" s="4" customFormat="1" ht="68.25" customHeight="1" thickBot="1">
      <c r="A37" s="97"/>
      <c r="B37" s="105"/>
      <c r="C37" s="106"/>
      <c r="D37" s="106"/>
      <c r="E37" s="106"/>
      <c r="F37" s="106"/>
      <c r="G37" s="106"/>
      <c r="H37" s="107"/>
      <c r="I37" s="137"/>
      <c r="J37" s="2"/>
      <c r="K37" s="2"/>
      <c r="L37" s="2"/>
      <c r="M37" s="2"/>
      <c r="N37" s="3"/>
      <c r="O37" s="106"/>
      <c r="P37" s="106"/>
      <c r="Q37" s="106"/>
      <c r="R37" s="106"/>
      <c r="S37" s="106"/>
      <c r="T37" s="106"/>
      <c r="U37" s="2"/>
    </row>
    <row r="38" spans="1:21" s="73" customFormat="1" ht="24" customHeight="1" thickTop="1" thickBot="1">
      <c r="A38" s="70"/>
      <c r="B38" s="71"/>
      <c r="C38" s="140" t="s">
        <v>61</v>
      </c>
      <c r="D38" s="141"/>
      <c r="E38" s="141"/>
      <c r="F38" s="141"/>
      <c r="G38" s="141"/>
      <c r="H38" s="142"/>
      <c r="I38" s="72"/>
      <c r="N38" s="74"/>
      <c r="O38" s="143"/>
      <c r="P38" s="143"/>
      <c r="Q38" s="143"/>
      <c r="R38" s="143"/>
      <c r="S38" s="143"/>
      <c r="T38" s="143"/>
    </row>
    <row r="39" spans="1:21" ht="20.25" customHeight="1" thickTop="1" thickBot="1">
      <c r="A39" s="144"/>
      <c r="B39" s="16" t="s">
        <v>119</v>
      </c>
      <c r="C39" s="133" t="s">
        <v>3</v>
      </c>
      <c r="D39" s="134"/>
      <c r="E39" s="135"/>
      <c r="F39" s="64"/>
      <c r="G39" s="14">
        <v>2200</v>
      </c>
      <c r="H39" s="22" t="e">
        <f>SUM(F39*#REF!)</f>
        <v>#REF!</v>
      </c>
      <c r="I39" s="42">
        <f>SUM(F39*G39)</f>
        <v>0</v>
      </c>
      <c r="N39" s="31"/>
      <c r="O39" s="139"/>
      <c r="P39" s="139"/>
      <c r="Q39" s="139"/>
      <c r="R39" s="34"/>
      <c r="S39" s="35"/>
      <c r="T39" s="36"/>
    </row>
    <row r="40" spans="1:21" ht="18.75" customHeight="1" thickTop="1" thickBot="1">
      <c r="A40" s="97"/>
      <c r="B40" s="16" t="s">
        <v>120</v>
      </c>
      <c r="C40" s="133" t="s">
        <v>4</v>
      </c>
      <c r="D40" s="134"/>
      <c r="E40" s="135"/>
      <c r="F40" s="65"/>
      <c r="G40" s="14">
        <v>2200</v>
      </c>
      <c r="H40" s="22" t="e">
        <f>SUM(F40*#REF!)</f>
        <v>#REF!</v>
      </c>
      <c r="I40" s="43">
        <f t="shared" ref="I40:I44" si="4">SUM(F40*G40)</f>
        <v>0</v>
      </c>
      <c r="N40" s="31"/>
      <c r="O40" s="139"/>
      <c r="P40" s="139"/>
      <c r="Q40" s="139"/>
      <c r="R40" s="34"/>
      <c r="S40" s="35"/>
      <c r="T40" s="36"/>
    </row>
    <row r="41" spans="1:21" s="4" customFormat="1" ht="18.75" customHeight="1" thickTop="1" thickBot="1">
      <c r="A41" s="97"/>
      <c r="B41" s="16" t="s">
        <v>121</v>
      </c>
      <c r="C41" s="133" t="s">
        <v>5</v>
      </c>
      <c r="D41" s="134"/>
      <c r="E41" s="135"/>
      <c r="F41" s="64"/>
      <c r="G41" s="14">
        <v>2200</v>
      </c>
      <c r="H41" s="22" t="e">
        <f>SUM(F41*#REF!)</f>
        <v>#REF!</v>
      </c>
      <c r="I41" s="13">
        <f t="shared" si="4"/>
        <v>0</v>
      </c>
      <c r="J41" s="2"/>
      <c r="K41" s="2"/>
      <c r="L41" s="2"/>
      <c r="M41" s="2"/>
      <c r="N41" s="3"/>
      <c r="O41" s="106"/>
      <c r="P41" s="106"/>
      <c r="Q41" s="106"/>
      <c r="R41" s="106"/>
      <c r="S41" s="106"/>
      <c r="T41" s="106"/>
      <c r="U41" s="2"/>
    </row>
    <row r="42" spans="1:21" s="4" customFormat="1" ht="18.75" customHeight="1" thickTop="1" thickBot="1">
      <c r="A42" s="97"/>
      <c r="B42" s="16" t="s">
        <v>122</v>
      </c>
      <c r="C42" s="133" t="s">
        <v>22</v>
      </c>
      <c r="D42" s="134"/>
      <c r="E42" s="135"/>
      <c r="F42" s="64"/>
      <c r="G42" s="14">
        <v>1700</v>
      </c>
      <c r="H42" s="22" t="e">
        <f>SUM(F42*#REF!)</f>
        <v>#REF!</v>
      </c>
      <c r="I42" s="13">
        <f t="shared" si="4"/>
        <v>0</v>
      </c>
      <c r="J42" s="2"/>
      <c r="K42" s="2"/>
      <c r="L42" s="2"/>
      <c r="M42" s="2"/>
      <c r="N42" s="31"/>
      <c r="O42" s="139"/>
      <c r="P42" s="139"/>
      <c r="Q42" s="139"/>
      <c r="R42" s="46"/>
      <c r="S42" s="35"/>
      <c r="T42" s="36"/>
      <c r="U42" s="2"/>
    </row>
    <row r="43" spans="1:21" s="4" customFormat="1" ht="18.75" customHeight="1" thickTop="1" thickBot="1">
      <c r="A43" s="97"/>
      <c r="B43" s="16" t="s">
        <v>123</v>
      </c>
      <c r="C43" s="133" t="s">
        <v>24</v>
      </c>
      <c r="D43" s="134"/>
      <c r="E43" s="135"/>
      <c r="F43" s="65"/>
      <c r="G43" s="14">
        <v>1700</v>
      </c>
      <c r="H43" s="22" t="e">
        <f>SUM(F43*#REF!)</f>
        <v>#REF!</v>
      </c>
      <c r="I43" s="13">
        <f t="shared" si="4"/>
        <v>0</v>
      </c>
      <c r="J43" s="2"/>
      <c r="K43" s="2"/>
      <c r="L43" s="2"/>
      <c r="M43" s="2"/>
      <c r="N43" s="31"/>
      <c r="O43" s="139"/>
      <c r="P43" s="139"/>
      <c r="Q43" s="139"/>
      <c r="R43" s="34"/>
      <c r="S43" s="35"/>
      <c r="T43" s="36"/>
      <c r="U43" s="2"/>
    </row>
    <row r="44" spans="1:21" s="4" customFormat="1" ht="18.75" customHeight="1" thickTop="1" thickBot="1">
      <c r="A44" s="97"/>
      <c r="B44" s="16" t="s">
        <v>124</v>
      </c>
      <c r="C44" s="133" t="s">
        <v>23</v>
      </c>
      <c r="D44" s="134"/>
      <c r="E44" s="135"/>
      <c r="F44" s="65"/>
      <c r="G44" s="14">
        <v>1700</v>
      </c>
      <c r="H44" s="22" t="e">
        <f>SUM(F44*#REF!)</f>
        <v>#REF!</v>
      </c>
      <c r="I44" s="42">
        <f t="shared" si="4"/>
        <v>0</v>
      </c>
      <c r="J44" s="2"/>
      <c r="K44" s="2"/>
      <c r="L44" s="2"/>
      <c r="M44" s="2"/>
      <c r="N44" s="3"/>
      <c r="O44" s="106"/>
      <c r="P44" s="106"/>
      <c r="Q44" s="106"/>
      <c r="R44" s="106"/>
      <c r="S44" s="106"/>
      <c r="T44" s="106"/>
      <c r="U44" s="2"/>
    </row>
    <row r="45" spans="1:21" s="4" customFormat="1" ht="18.75" customHeight="1" thickTop="1">
      <c r="A45" s="97"/>
      <c r="B45" s="102" t="s">
        <v>25</v>
      </c>
      <c r="C45" s="103"/>
      <c r="D45" s="103"/>
      <c r="E45" s="103"/>
      <c r="F45" s="103"/>
      <c r="G45" s="103"/>
      <c r="H45" s="104"/>
      <c r="I45" s="136"/>
      <c r="J45" s="2"/>
      <c r="K45" s="2"/>
      <c r="L45" s="2"/>
      <c r="M45" s="2"/>
      <c r="N45" s="31"/>
      <c r="O45" s="139"/>
      <c r="P45" s="139"/>
      <c r="Q45" s="139"/>
      <c r="R45" s="46"/>
      <c r="S45" s="35"/>
      <c r="T45" s="36"/>
      <c r="U45" s="2"/>
    </row>
    <row r="46" spans="1:21" s="4" customFormat="1" ht="18.75" customHeight="1">
      <c r="A46" s="97"/>
      <c r="B46" s="105"/>
      <c r="C46" s="106"/>
      <c r="D46" s="106"/>
      <c r="E46" s="106"/>
      <c r="F46" s="106"/>
      <c r="G46" s="106"/>
      <c r="H46" s="107"/>
      <c r="I46" s="137"/>
      <c r="J46" s="2"/>
      <c r="K46" s="2"/>
      <c r="L46" s="2"/>
      <c r="M46" s="2"/>
      <c r="N46" s="31"/>
      <c r="O46" s="139"/>
      <c r="P46" s="139"/>
      <c r="Q46" s="139"/>
      <c r="R46" s="46"/>
      <c r="S46" s="35"/>
      <c r="T46" s="36"/>
      <c r="U46" s="2"/>
    </row>
    <row r="47" spans="1:21" s="4" customFormat="1" ht="18.75" customHeight="1" thickBot="1">
      <c r="A47" s="97"/>
      <c r="B47" s="105"/>
      <c r="C47" s="106"/>
      <c r="D47" s="106"/>
      <c r="E47" s="106"/>
      <c r="F47" s="106"/>
      <c r="G47" s="106"/>
      <c r="H47" s="107"/>
      <c r="I47" s="137"/>
      <c r="J47" s="2"/>
      <c r="K47" s="2"/>
      <c r="L47" s="2"/>
      <c r="M47" s="2"/>
      <c r="N47" s="3"/>
      <c r="O47" s="106"/>
      <c r="P47" s="106"/>
      <c r="Q47" s="106"/>
      <c r="R47" s="106"/>
      <c r="S47" s="106"/>
      <c r="T47" s="106"/>
      <c r="U47" s="2"/>
    </row>
    <row r="48" spans="1:21" s="73" customFormat="1" ht="24" customHeight="1" thickTop="1" thickBot="1">
      <c r="A48" s="70"/>
      <c r="B48" s="71"/>
      <c r="C48" s="140" t="s">
        <v>36</v>
      </c>
      <c r="D48" s="141"/>
      <c r="E48" s="141"/>
      <c r="F48" s="141"/>
      <c r="G48" s="141"/>
      <c r="H48" s="142"/>
      <c r="I48" s="72"/>
      <c r="N48" s="74"/>
      <c r="O48" s="143"/>
      <c r="P48" s="143"/>
      <c r="Q48" s="143"/>
      <c r="R48" s="143"/>
      <c r="S48" s="143"/>
      <c r="T48" s="143"/>
    </row>
    <row r="49" spans="1:21" ht="20.25" customHeight="1" thickTop="1" thickBot="1">
      <c r="A49" s="144"/>
      <c r="B49" s="16" t="s">
        <v>125</v>
      </c>
      <c r="C49" s="133" t="s">
        <v>3</v>
      </c>
      <c r="D49" s="134"/>
      <c r="E49" s="135"/>
      <c r="F49" s="64"/>
      <c r="G49" s="14">
        <v>2200</v>
      </c>
      <c r="H49" s="22" t="e">
        <f>SUM(F49*#REF!)</f>
        <v>#REF!</v>
      </c>
      <c r="I49" s="42">
        <f>SUM(F49*G49)</f>
        <v>0</v>
      </c>
      <c r="N49" s="31"/>
      <c r="O49" s="139"/>
      <c r="P49" s="139"/>
      <c r="Q49" s="139"/>
      <c r="R49" s="34"/>
      <c r="S49" s="35"/>
      <c r="T49" s="36"/>
    </row>
    <row r="50" spans="1:21" ht="18.75" customHeight="1" thickTop="1" thickBot="1">
      <c r="A50" s="97"/>
      <c r="B50" s="16" t="s">
        <v>126</v>
      </c>
      <c r="C50" s="133" t="s">
        <v>4</v>
      </c>
      <c r="D50" s="134"/>
      <c r="E50" s="135"/>
      <c r="F50" s="65"/>
      <c r="G50" s="14">
        <v>2200</v>
      </c>
      <c r="H50" s="22" t="e">
        <f>SUM(F50*#REF!)</f>
        <v>#REF!</v>
      </c>
      <c r="I50" s="43">
        <f t="shared" ref="I50:I54" si="5">SUM(F50*G50)</f>
        <v>0</v>
      </c>
      <c r="N50" s="31"/>
      <c r="O50" s="139"/>
      <c r="P50" s="139"/>
      <c r="Q50" s="139"/>
      <c r="R50" s="34"/>
      <c r="S50" s="35"/>
      <c r="T50" s="36"/>
    </row>
    <row r="51" spans="1:21" s="4" customFormat="1" ht="18.75" customHeight="1" thickTop="1" thickBot="1">
      <c r="A51" s="97"/>
      <c r="B51" s="16" t="s">
        <v>127</v>
      </c>
      <c r="C51" s="133" t="s">
        <v>5</v>
      </c>
      <c r="D51" s="134"/>
      <c r="E51" s="135"/>
      <c r="F51" s="64"/>
      <c r="G51" s="14">
        <v>2200</v>
      </c>
      <c r="H51" s="22" t="e">
        <f>SUM(F51*#REF!)</f>
        <v>#REF!</v>
      </c>
      <c r="I51" s="13">
        <f t="shared" si="5"/>
        <v>0</v>
      </c>
      <c r="J51" s="2"/>
      <c r="K51" s="2"/>
      <c r="L51" s="2"/>
      <c r="M51" s="2"/>
      <c r="N51" s="3"/>
      <c r="O51" s="106"/>
      <c r="P51" s="106"/>
      <c r="Q51" s="106"/>
      <c r="R51" s="106"/>
      <c r="S51" s="106"/>
      <c r="T51" s="106"/>
      <c r="U51" s="2"/>
    </row>
    <row r="52" spans="1:21" s="4" customFormat="1" ht="18.75" customHeight="1" thickTop="1" thickBot="1">
      <c r="A52" s="97"/>
      <c r="B52" s="16" t="s">
        <v>128</v>
      </c>
      <c r="C52" s="133" t="s">
        <v>22</v>
      </c>
      <c r="D52" s="134"/>
      <c r="E52" s="135"/>
      <c r="F52" s="64"/>
      <c r="G52" s="14">
        <v>1700</v>
      </c>
      <c r="H52" s="22" t="e">
        <f>SUM(F52*#REF!)</f>
        <v>#REF!</v>
      </c>
      <c r="I52" s="13">
        <f t="shared" si="5"/>
        <v>0</v>
      </c>
      <c r="J52" s="2"/>
      <c r="K52" s="2"/>
      <c r="L52" s="2"/>
      <c r="M52" s="2"/>
      <c r="N52" s="31"/>
      <c r="O52" s="139"/>
      <c r="P52" s="139"/>
      <c r="Q52" s="139"/>
      <c r="R52" s="46"/>
      <c r="S52" s="35"/>
      <c r="T52" s="36"/>
      <c r="U52" s="2"/>
    </row>
    <row r="53" spans="1:21" s="4" customFormat="1" ht="18.75" customHeight="1" thickTop="1" thickBot="1">
      <c r="A53" s="97"/>
      <c r="B53" s="16" t="s">
        <v>129</v>
      </c>
      <c r="C53" s="133" t="s">
        <v>24</v>
      </c>
      <c r="D53" s="134"/>
      <c r="E53" s="135"/>
      <c r="F53" s="65"/>
      <c r="G53" s="14">
        <v>1700</v>
      </c>
      <c r="H53" s="22" t="e">
        <f>SUM(F53*#REF!)</f>
        <v>#REF!</v>
      </c>
      <c r="I53" s="13">
        <f t="shared" si="5"/>
        <v>0</v>
      </c>
      <c r="J53" s="2"/>
      <c r="K53" s="2"/>
      <c r="L53" s="2"/>
      <c r="M53" s="2"/>
      <c r="N53" s="31"/>
      <c r="O53" s="139"/>
      <c r="P53" s="139"/>
      <c r="Q53" s="139"/>
      <c r="R53" s="34"/>
      <c r="S53" s="35"/>
      <c r="T53" s="36"/>
      <c r="U53" s="2"/>
    </row>
    <row r="54" spans="1:21" s="4" customFormat="1" ht="18.75" customHeight="1" thickTop="1" thickBot="1">
      <c r="A54" s="97"/>
      <c r="B54" s="16" t="s">
        <v>130</v>
      </c>
      <c r="C54" s="133" t="s">
        <v>23</v>
      </c>
      <c r="D54" s="134"/>
      <c r="E54" s="135"/>
      <c r="F54" s="65"/>
      <c r="G54" s="14">
        <v>1700</v>
      </c>
      <c r="H54" s="22" t="e">
        <f>SUM(F54*#REF!)</f>
        <v>#REF!</v>
      </c>
      <c r="I54" s="42">
        <f t="shared" si="5"/>
        <v>0</v>
      </c>
      <c r="J54" s="2"/>
      <c r="K54" s="2"/>
      <c r="L54" s="2"/>
      <c r="M54" s="2"/>
      <c r="N54" s="3"/>
      <c r="O54" s="106"/>
      <c r="P54" s="106"/>
      <c r="Q54" s="106"/>
      <c r="R54" s="106"/>
      <c r="S54" s="106"/>
      <c r="T54" s="106"/>
      <c r="U54" s="2"/>
    </row>
    <row r="55" spans="1:21" s="4" customFormat="1" ht="18.75" customHeight="1" thickTop="1">
      <c r="A55" s="97"/>
      <c r="B55" s="102" t="s">
        <v>25</v>
      </c>
      <c r="C55" s="103"/>
      <c r="D55" s="103"/>
      <c r="E55" s="103"/>
      <c r="F55" s="103"/>
      <c r="G55" s="103"/>
      <c r="H55" s="104"/>
      <c r="I55" s="136"/>
      <c r="J55" s="2"/>
      <c r="K55" s="2"/>
      <c r="L55" s="2"/>
      <c r="M55" s="2"/>
      <c r="N55" s="31"/>
      <c r="O55" s="139"/>
      <c r="P55" s="139"/>
      <c r="Q55" s="139"/>
      <c r="R55" s="46"/>
      <c r="S55" s="35"/>
      <c r="T55" s="36"/>
      <c r="U55" s="2"/>
    </row>
    <row r="56" spans="1:21" s="4" customFormat="1" ht="18.75" customHeight="1">
      <c r="A56" s="97"/>
      <c r="B56" s="105"/>
      <c r="C56" s="106"/>
      <c r="D56" s="106"/>
      <c r="E56" s="106"/>
      <c r="F56" s="106"/>
      <c r="G56" s="106"/>
      <c r="H56" s="107"/>
      <c r="I56" s="137"/>
      <c r="J56" s="2"/>
      <c r="K56" s="2"/>
      <c r="L56" s="2"/>
      <c r="M56" s="2"/>
      <c r="N56" s="31"/>
      <c r="O56" s="139"/>
      <c r="P56" s="139"/>
      <c r="Q56" s="139"/>
      <c r="R56" s="46"/>
      <c r="S56" s="35"/>
      <c r="T56" s="36"/>
      <c r="U56" s="2"/>
    </row>
    <row r="57" spans="1:21" s="4" customFormat="1" ht="18.75" customHeight="1" thickBot="1">
      <c r="A57" s="97"/>
      <c r="B57" s="105"/>
      <c r="C57" s="106"/>
      <c r="D57" s="106"/>
      <c r="E57" s="106"/>
      <c r="F57" s="106"/>
      <c r="G57" s="106"/>
      <c r="H57" s="107"/>
      <c r="I57" s="137"/>
      <c r="J57" s="2"/>
      <c r="K57" s="2"/>
      <c r="L57" s="2"/>
      <c r="M57" s="2"/>
      <c r="N57" s="3"/>
      <c r="O57" s="106"/>
      <c r="P57" s="106"/>
      <c r="Q57" s="106"/>
      <c r="R57" s="106"/>
      <c r="S57" s="106"/>
      <c r="T57" s="106"/>
      <c r="U57" s="2"/>
    </row>
    <row r="58" spans="1:21" s="73" customFormat="1" ht="24" customHeight="1" thickTop="1" thickBot="1">
      <c r="A58" s="70"/>
      <c r="B58" s="71"/>
      <c r="C58" s="140" t="s">
        <v>37</v>
      </c>
      <c r="D58" s="141"/>
      <c r="E58" s="141"/>
      <c r="F58" s="141"/>
      <c r="G58" s="141"/>
      <c r="H58" s="142"/>
      <c r="I58" s="72"/>
      <c r="N58" s="74"/>
      <c r="O58" s="143"/>
      <c r="P58" s="143"/>
      <c r="Q58" s="143"/>
      <c r="R58" s="143"/>
      <c r="S58" s="143"/>
      <c r="T58" s="143"/>
    </row>
    <row r="59" spans="1:21" ht="20.25" customHeight="1" thickTop="1" thickBot="1">
      <c r="A59" s="144"/>
      <c r="B59" s="16" t="s">
        <v>131</v>
      </c>
      <c r="C59" s="133" t="s">
        <v>3</v>
      </c>
      <c r="D59" s="134"/>
      <c r="E59" s="135"/>
      <c r="F59" s="64"/>
      <c r="G59" s="14">
        <v>2200</v>
      </c>
      <c r="H59" s="22" t="e">
        <f>SUM(F59*#REF!)</f>
        <v>#REF!</v>
      </c>
      <c r="I59" s="42">
        <f>SUM(F59*G59)</f>
        <v>0</v>
      </c>
      <c r="N59" s="31"/>
      <c r="O59" s="139"/>
      <c r="P59" s="139"/>
      <c r="Q59" s="139"/>
      <c r="R59" s="34"/>
      <c r="S59" s="35"/>
      <c r="T59" s="36"/>
    </row>
    <row r="60" spans="1:21" ht="18.75" customHeight="1" thickTop="1" thickBot="1">
      <c r="A60" s="97"/>
      <c r="B60" s="16" t="s">
        <v>132</v>
      </c>
      <c r="C60" s="133" t="s">
        <v>4</v>
      </c>
      <c r="D60" s="134"/>
      <c r="E60" s="135"/>
      <c r="F60" s="65"/>
      <c r="G60" s="14">
        <v>2200</v>
      </c>
      <c r="H60" s="22" t="e">
        <f>SUM(F60*#REF!)</f>
        <v>#REF!</v>
      </c>
      <c r="I60" s="43">
        <f t="shared" ref="I60:I64" si="6">SUM(F60*G60)</f>
        <v>0</v>
      </c>
      <c r="N60" s="31"/>
      <c r="O60" s="139"/>
      <c r="P60" s="139"/>
      <c r="Q60" s="139"/>
      <c r="R60" s="34"/>
      <c r="S60" s="35"/>
      <c r="T60" s="36"/>
    </row>
    <row r="61" spans="1:21" s="4" customFormat="1" ht="18.75" customHeight="1" thickTop="1" thickBot="1">
      <c r="A61" s="97"/>
      <c r="B61" s="16" t="s">
        <v>133</v>
      </c>
      <c r="C61" s="133" t="s">
        <v>5</v>
      </c>
      <c r="D61" s="134"/>
      <c r="E61" s="135"/>
      <c r="F61" s="64"/>
      <c r="G61" s="14">
        <v>2200</v>
      </c>
      <c r="H61" s="22" t="e">
        <f>SUM(F61*#REF!)</f>
        <v>#REF!</v>
      </c>
      <c r="I61" s="13">
        <f t="shared" si="6"/>
        <v>0</v>
      </c>
      <c r="J61" s="2"/>
      <c r="K61" s="2"/>
      <c r="L61" s="2"/>
      <c r="M61" s="2"/>
      <c r="N61" s="3"/>
      <c r="O61" s="106"/>
      <c r="P61" s="106"/>
      <c r="Q61" s="106"/>
      <c r="R61" s="106"/>
      <c r="S61" s="106"/>
      <c r="T61" s="106"/>
      <c r="U61" s="2"/>
    </row>
    <row r="62" spans="1:21" s="4" customFormat="1" ht="18.75" customHeight="1" thickTop="1" thickBot="1">
      <c r="A62" s="97"/>
      <c r="B62" s="16" t="s">
        <v>134</v>
      </c>
      <c r="C62" s="133" t="s">
        <v>22</v>
      </c>
      <c r="D62" s="134"/>
      <c r="E62" s="135"/>
      <c r="F62" s="64"/>
      <c r="G62" s="14">
        <v>1700</v>
      </c>
      <c r="H62" s="22" t="e">
        <f>SUM(F62*#REF!)</f>
        <v>#REF!</v>
      </c>
      <c r="I62" s="13">
        <f t="shared" si="6"/>
        <v>0</v>
      </c>
      <c r="J62" s="2"/>
      <c r="K62" s="2"/>
      <c r="L62" s="2"/>
      <c r="M62" s="2"/>
      <c r="N62" s="31"/>
      <c r="O62" s="139"/>
      <c r="P62" s="139"/>
      <c r="Q62" s="139"/>
      <c r="R62" s="46"/>
      <c r="S62" s="35"/>
      <c r="T62" s="36"/>
      <c r="U62" s="2"/>
    </row>
    <row r="63" spans="1:21" s="4" customFormat="1" ht="18.75" customHeight="1" thickTop="1" thickBot="1">
      <c r="A63" s="97"/>
      <c r="B63" s="16" t="s">
        <v>135</v>
      </c>
      <c r="C63" s="133" t="s">
        <v>24</v>
      </c>
      <c r="D63" s="134"/>
      <c r="E63" s="135"/>
      <c r="F63" s="65"/>
      <c r="G63" s="14">
        <v>1700</v>
      </c>
      <c r="H63" s="22" t="e">
        <f>SUM(F63*#REF!)</f>
        <v>#REF!</v>
      </c>
      <c r="I63" s="13">
        <f t="shared" si="6"/>
        <v>0</v>
      </c>
      <c r="J63" s="2"/>
      <c r="K63" s="2"/>
      <c r="L63" s="2"/>
      <c r="M63" s="2"/>
      <c r="N63" s="31"/>
      <c r="O63" s="139"/>
      <c r="P63" s="139"/>
      <c r="Q63" s="139"/>
      <c r="R63" s="34"/>
      <c r="S63" s="35"/>
      <c r="T63" s="36"/>
      <c r="U63" s="2"/>
    </row>
    <row r="64" spans="1:21" s="4" customFormat="1" ht="18.75" customHeight="1" thickTop="1" thickBot="1">
      <c r="A64" s="97"/>
      <c r="B64" s="16" t="s">
        <v>136</v>
      </c>
      <c r="C64" s="133" t="s">
        <v>23</v>
      </c>
      <c r="D64" s="134"/>
      <c r="E64" s="135"/>
      <c r="F64" s="65"/>
      <c r="G64" s="14">
        <v>1700</v>
      </c>
      <c r="H64" s="22" t="e">
        <f>SUM(F64*#REF!)</f>
        <v>#REF!</v>
      </c>
      <c r="I64" s="42">
        <f t="shared" si="6"/>
        <v>0</v>
      </c>
      <c r="J64" s="2"/>
      <c r="K64" s="2"/>
      <c r="L64" s="2"/>
      <c r="M64" s="2"/>
      <c r="N64" s="3"/>
      <c r="O64" s="106"/>
      <c r="P64" s="106"/>
      <c r="Q64" s="106"/>
      <c r="R64" s="106"/>
      <c r="S64" s="106"/>
      <c r="T64" s="106"/>
      <c r="U64" s="2"/>
    </row>
    <row r="65" spans="1:21" s="4" customFormat="1" ht="18.75" customHeight="1" thickTop="1">
      <c r="A65" s="97"/>
      <c r="B65" s="102" t="s">
        <v>25</v>
      </c>
      <c r="C65" s="103"/>
      <c r="D65" s="103"/>
      <c r="E65" s="103"/>
      <c r="F65" s="103"/>
      <c r="G65" s="103"/>
      <c r="H65" s="104"/>
      <c r="I65" s="136"/>
      <c r="J65" s="2"/>
      <c r="K65" s="2"/>
      <c r="L65" s="2"/>
      <c r="M65" s="2"/>
      <c r="N65" s="31"/>
      <c r="O65" s="139"/>
      <c r="P65" s="139"/>
      <c r="Q65" s="139"/>
      <c r="R65" s="46"/>
      <c r="S65" s="35"/>
      <c r="T65" s="36"/>
      <c r="U65" s="2"/>
    </row>
    <row r="66" spans="1:21" s="4" customFormat="1" ht="18.75" customHeight="1">
      <c r="A66" s="97"/>
      <c r="B66" s="105"/>
      <c r="C66" s="106"/>
      <c r="D66" s="106"/>
      <c r="E66" s="106"/>
      <c r="F66" s="106"/>
      <c r="G66" s="106"/>
      <c r="H66" s="107"/>
      <c r="I66" s="137"/>
      <c r="J66" s="2"/>
      <c r="K66" s="2"/>
      <c r="L66" s="2"/>
      <c r="M66" s="2"/>
      <c r="N66" s="31"/>
      <c r="O66" s="139"/>
      <c r="P66" s="139"/>
      <c r="Q66" s="139"/>
      <c r="R66" s="46"/>
      <c r="S66" s="35"/>
      <c r="T66" s="36"/>
      <c r="U66" s="2"/>
    </row>
    <row r="67" spans="1:21" s="4" customFormat="1" ht="18.75" customHeight="1" thickBot="1">
      <c r="A67" s="97"/>
      <c r="B67" s="105"/>
      <c r="C67" s="106"/>
      <c r="D67" s="106"/>
      <c r="E67" s="106"/>
      <c r="F67" s="106"/>
      <c r="G67" s="106"/>
      <c r="H67" s="107"/>
      <c r="I67" s="137"/>
      <c r="J67" s="2"/>
      <c r="K67" s="2"/>
      <c r="L67" s="2"/>
      <c r="M67" s="2"/>
      <c r="N67" s="3"/>
      <c r="O67" s="106"/>
      <c r="P67" s="106"/>
      <c r="Q67" s="106"/>
      <c r="R67" s="106"/>
      <c r="S67" s="106"/>
      <c r="T67" s="106"/>
      <c r="U67" s="2"/>
    </row>
    <row r="68" spans="1:21" s="73" customFormat="1" ht="24" customHeight="1" thickTop="1" thickBot="1">
      <c r="A68" s="70"/>
      <c r="B68" s="71"/>
      <c r="C68" s="140" t="s">
        <v>38</v>
      </c>
      <c r="D68" s="141"/>
      <c r="E68" s="141"/>
      <c r="F68" s="141"/>
      <c r="G68" s="141"/>
      <c r="H68" s="142"/>
      <c r="I68" s="72"/>
      <c r="N68" s="74"/>
      <c r="O68" s="143"/>
      <c r="P68" s="143"/>
      <c r="Q68" s="143"/>
      <c r="R68" s="143"/>
      <c r="S68" s="143"/>
      <c r="T68" s="143"/>
    </row>
    <row r="69" spans="1:21" ht="20.25" customHeight="1" thickTop="1" thickBot="1">
      <c r="A69" s="144"/>
      <c r="B69" s="16" t="s">
        <v>137</v>
      </c>
      <c r="C69" s="133" t="s">
        <v>3</v>
      </c>
      <c r="D69" s="134"/>
      <c r="E69" s="135"/>
      <c r="F69" s="64"/>
      <c r="G69" s="14">
        <v>2500</v>
      </c>
      <c r="H69" s="22" t="e">
        <f>SUM(F69*#REF!)</f>
        <v>#REF!</v>
      </c>
      <c r="I69" s="42">
        <f>SUM(F69*G69)</f>
        <v>0</v>
      </c>
      <c r="N69" s="31"/>
      <c r="O69" s="139"/>
      <c r="P69" s="139"/>
      <c r="Q69" s="139"/>
      <c r="R69" s="34"/>
      <c r="S69" s="35"/>
      <c r="T69" s="36"/>
    </row>
    <row r="70" spans="1:21" ht="18.75" customHeight="1" thickTop="1" thickBot="1">
      <c r="A70" s="97"/>
      <c r="B70" s="16" t="s">
        <v>138</v>
      </c>
      <c r="C70" s="133" t="s">
        <v>4</v>
      </c>
      <c r="D70" s="134"/>
      <c r="E70" s="135"/>
      <c r="F70" s="65"/>
      <c r="G70" s="14">
        <v>2500</v>
      </c>
      <c r="H70" s="22" t="e">
        <f>SUM(F70*#REF!)</f>
        <v>#REF!</v>
      </c>
      <c r="I70" s="43">
        <f t="shared" ref="I70:I74" si="7">SUM(F70*G70)</f>
        <v>0</v>
      </c>
      <c r="N70" s="31"/>
      <c r="O70" s="139"/>
      <c r="P70" s="139"/>
      <c r="Q70" s="139"/>
      <c r="R70" s="34"/>
      <c r="S70" s="35"/>
      <c r="T70" s="36"/>
    </row>
    <row r="71" spans="1:21" s="4" customFormat="1" ht="18.75" customHeight="1" thickTop="1" thickBot="1">
      <c r="A71" s="97"/>
      <c r="B71" s="16" t="s">
        <v>139</v>
      </c>
      <c r="C71" s="133" t="s">
        <v>5</v>
      </c>
      <c r="D71" s="134"/>
      <c r="E71" s="135"/>
      <c r="F71" s="64"/>
      <c r="G71" s="14">
        <v>2500</v>
      </c>
      <c r="H71" s="22" t="e">
        <f>SUM(F71*#REF!)</f>
        <v>#REF!</v>
      </c>
      <c r="I71" s="13">
        <f t="shared" si="7"/>
        <v>0</v>
      </c>
      <c r="J71" s="2"/>
      <c r="K71" s="2"/>
      <c r="L71" s="2"/>
      <c r="M71" s="2"/>
      <c r="N71" s="3"/>
      <c r="O71" s="106"/>
      <c r="P71" s="106"/>
      <c r="Q71" s="106"/>
      <c r="R71" s="106"/>
      <c r="S71" s="106"/>
      <c r="T71" s="106"/>
      <c r="U71" s="2"/>
    </row>
    <row r="72" spans="1:21" s="4" customFormat="1" ht="18.75" customHeight="1" thickTop="1" thickBot="1">
      <c r="A72" s="97"/>
      <c r="B72" s="16" t="s">
        <v>140</v>
      </c>
      <c r="C72" s="133" t="s">
        <v>22</v>
      </c>
      <c r="D72" s="134"/>
      <c r="E72" s="135"/>
      <c r="F72" s="64"/>
      <c r="G72" s="14">
        <v>2100</v>
      </c>
      <c r="H72" s="22" t="e">
        <f>SUM(F72*#REF!)</f>
        <v>#REF!</v>
      </c>
      <c r="I72" s="13">
        <f t="shared" si="7"/>
        <v>0</v>
      </c>
      <c r="J72" s="2"/>
      <c r="K72" s="2"/>
      <c r="L72" s="2"/>
      <c r="M72" s="2"/>
      <c r="N72" s="31"/>
      <c r="O72" s="139"/>
      <c r="P72" s="139"/>
      <c r="Q72" s="139"/>
      <c r="R72" s="46"/>
      <c r="S72" s="35"/>
      <c r="T72" s="36"/>
      <c r="U72" s="2"/>
    </row>
    <row r="73" spans="1:21" s="4" customFormat="1" ht="18.75" customHeight="1" thickTop="1" thickBot="1">
      <c r="A73" s="97"/>
      <c r="B73" s="16" t="s">
        <v>141</v>
      </c>
      <c r="C73" s="133" t="s">
        <v>24</v>
      </c>
      <c r="D73" s="134"/>
      <c r="E73" s="135"/>
      <c r="F73" s="65"/>
      <c r="G73" s="14">
        <v>2100</v>
      </c>
      <c r="H73" s="22" t="e">
        <f>SUM(F73*#REF!)</f>
        <v>#REF!</v>
      </c>
      <c r="I73" s="13">
        <f t="shared" si="7"/>
        <v>0</v>
      </c>
      <c r="J73" s="2"/>
      <c r="K73" s="2"/>
      <c r="L73" s="2"/>
      <c r="M73" s="2"/>
      <c r="N73" s="31"/>
      <c r="O73" s="139"/>
      <c r="P73" s="139"/>
      <c r="Q73" s="139"/>
      <c r="R73" s="34"/>
      <c r="S73" s="35"/>
      <c r="T73" s="36"/>
      <c r="U73" s="2"/>
    </row>
    <row r="74" spans="1:21" s="4" customFormat="1" ht="18.75" customHeight="1" thickTop="1" thickBot="1">
      <c r="A74" s="97"/>
      <c r="B74" s="16" t="s">
        <v>142</v>
      </c>
      <c r="C74" s="133" t="s">
        <v>23</v>
      </c>
      <c r="D74" s="134"/>
      <c r="E74" s="135"/>
      <c r="F74" s="65"/>
      <c r="G74" s="14">
        <v>2100</v>
      </c>
      <c r="H74" s="22" t="e">
        <f>SUM(F74*#REF!)</f>
        <v>#REF!</v>
      </c>
      <c r="I74" s="42">
        <f t="shared" si="7"/>
        <v>0</v>
      </c>
      <c r="J74" s="2"/>
      <c r="K74" s="2"/>
      <c r="L74" s="2"/>
      <c r="M74" s="2"/>
      <c r="N74" s="3"/>
      <c r="O74" s="106"/>
      <c r="P74" s="106"/>
      <c r="Q74" s="106"/>
      <c r="R74" s="106"/>
      <c r="S74" s="106"/>
      <c r="T74" s="106"/>
      <c r="U74" s="2"/>
    </row>
    <row r="75" spans="1:21" s="4" customFormat="1" ht="18.75" customHeight="1" thickTop="1">
      <c r="A75" s="97"/>
      <c r="B75" s="102" t="s">
        <v>25</v>
      </c>
      <c r="C75" s="103"/>
      <c r="D75" s="103"/>
      <c r="E75" s="103"/>
      <c r="F75" s="103"/>
      <c r="G75" s="103"/>
      <c r="H75" s="104"/>
      <c r="I75" s="136"/>
      <c r="J75" s="2"/>
      <c r="K75" s="2"/>
      <c r="L75" s="2"/>
      <c r="M75" s="2"/>
      <c r="N75" s="31"/>
      <c r="O75" s="139"/>
      <c r="P75" s="139"/>
      <c r="Q75" s="139"/>
      <c r="R75" s="46"/>
      <c r="S75" s="35"/>
      <c r="T75" s="36"/>
      <c r="U75" s="2"/>
    </row>
    <row r="76" spans="1:21" s="4" customFormat="1" ht="18.75" customHeight="1">
      <c r="A76" s="97"/>
      <c r="B76" s="105"/>
      <c r="C76" s="106"/>
      <c r="D76" s="106"/>
      <c r="E76" s="106"/>
      <c r="F76" s="106"/>
      <c r="G76" s="106"/>
      <c r="H76" s="107"/>
      <c r="I76" s="137"/>
      <c r="J76" s="2"/>
      <c r="K76" s="2"/>
      <c r="L76" s="2"/>
      <c r="M76" s="2"/>
      <c r="N76" s="31"/>
      <c r="O76" s="139"/>
      <c r="P76" s="139"/>
      <c r="Q76" s="139"/>
      <c r="R76" s="46"/>
      <c r="S76" s="35"/>
      <c r="T76" s="36"/>
      <c r="U76" s="2"/>
    </row>
    <row r="77" spans="1:21" s="4" customFormat="1" ht="18.75" customHeight="1" thickBot="1">
      <c r="A77" s="97"/>
      <c r="B77" s="105"/>
      <c r="C77" s="106"/>
      <c r="D77" s="106"/>
      <c r="E77" s="106"/>
      <c r="F77" s="106"/>
      <c r="G77" s="106"/>
      <c r="H77" s="107"/>
      <c r="I77" s="137"/>
      <c r="J77" s="2"/>
      <c r="K77" s="2"/>
      <c r="L77" s="2"/>
      <c r="M77" s="2"/>
      <c r="N77" s="3"/>
      <c r="O77" s="106"/>
      <c r="P77" s="106"/>
      <c r="Q77" s="106"/>
      <c r="R77" s="106"/>
      <c r="S77" s="106"/>
      <c r="T77" s="106"/>
      <c r="U77" s="2"/>
    </row>
    <row r="78" spans="1:21" s="73" customFormat="1" ht="24" customHeight="1" thickTop="1" thickBot="1">
      <c r="A78" s="70"/>
      <c r="B78" s="71"/>
      <c r="C78" s="140" t="s">
        <v>39</v>
      </c>
      <c r="D78" s="141"/>
      <c r="E78" s="141"/>
      <c r="F78" s="141"/>
      <c r="G78" s="141"/>
      <c r="H78" s="142"/>
      <c r="I78" s="72"/>
      <c r="N78" s="74"/>
      <c r="O78" s="143"/>
      <c r="P78" s="143"/>
      <c r="Q78" s="143"/>
      <c r="R78" s="143"/>
      <c r="S78" s="143"/>
      <c r="T78" s="143"/>
    </row>
    <row r="79" spans="1:21" ht="20.25" customHeight="1" thickTop="1" thickBot="1">
      <c r="A79" s="144"/>
      <c r="B79" s="16" t="s">
        <v>143</v>
      </c>
      <c r="C79" s="133" t="s">
        <v>3</v>
      </c>
      <c r="D79" s="134"/>
      <c r="E79" s="135"/>
      <c r="F79" s="64"/>
      <c r="G79" s="14">
        <v>2500</v>
      </c>
      <c r="H79" s="22" t="e">
        <f>SUM(F79*#REF!)</f>
        <v>#REF!</v>
      </c>
      <c r="I79" s="42">
        <f>SUM(F79*G79)</f>
        <v>0</v>
      </c>
      <c r="N79" s="31"/>
      <c r="O79" s="139"/>
      <c r="P79" s="139"/>
      <c r="Q79" s="139"/>
      <c r="R79" s="34"/>
      <c r="S79" s="35"/>
      <c r="T79" s="36"/>
    </row>
    <row r="80" spans="1:21" ht="18.75" customHeight="1" thickTop="1" thickBot="1">
      <c r="A80" s="97"/>
      <c r="B80" s="16" t="s">
        <v>144</v>
      </c>
      <c r="C80" s="133" t="s">
        <v>4</v>
      </c>
      <c r="D80" s="134"/>
      <c r="E80" s="135"/>
      <c r="F80" s="65"/>
      <c r="G80" s="14">
        <v>2500</v>
      </c>
      <c r="H80" s="22" t="e">
        <f>SUM(F80*#REF!)</f>
        <v>#REF!</v>
      </c>
      <c r="I80" s="43">
        <f t="shared" ref="I80:I84" si="8">SUM(F80*G80)</f>
        <v>0</v>
      </c>
      <c r="N80" s="31"/>
      <c r="O80" s="139"/>
      <c r="P80" s="139"/>
      <c r="Q80" s="139"/>
      <c r="R80" s="34"/>
      <c r="S80" s="35"/>
      <c r="T80" s="36"/>
    </row>
    <row r="81" spans="1:21" s="4" customFormat="1" ht="18.75" customHeight="1" thickTop="1" thickBot="1">
      <c r="A81" s="97"/>
      <c r="B81" s="16" t="s">
        <v>145</v>
      </c>
      <c r="C81" s="133" t="s">
        <v>5</v>
      </c>
      <c r="D81" s="134"/>
      <c r="E81" s="135"/>
      <c r="F81" s="64"/>
      <c r="G81" s="14">
        <v>2500</v>
      </c>
      <c r="H81" s="22" t="e">
        <f>SUM(F81*#REF!)</f>
        <v>#REF!</v>
      </c>
      <c r="I81" s="13">
        <f t="shared" si="8"/>
        <v>0</v>
      </c>
      <c r="J81" s="2"/>
      <c r="K81" s="2"/>
      <c r="L81" s="2"/>
      <c r="M81" s="2"/>
      <c r="N81" s="3"/>
      <c r="O81" s="106"/>
      <c r="P81" s="106"/>
      <c r="Q81" s="106"/>
      <c r="R81" s="106"/>
      <c r="S81" s="106"/>
      <c r="T81" s="106"/>
      <c r="U81" s="2"/>
    </row>
    <row r="82" spans="1:21" s="4" customFormat="1" ht="18.75" customHeight="1" thickTop="1" thickBot="1">
      <c r="A82" s="97"/>
      <c r="B82" s="16" t="s">
        <v>146</v>
      </c>
      <c r="C82" s="133" t="s">
        <v>22</v>
      </c>
      <c r="D82" s="134"/>
      <c r="E82" s="135"/>
      <c r="F82" s="64"/>
      <c r="G82" s="14">
        <v>2100</v>
      </c>
      <c r="H82" s="22" t="e">
        <f>SUM(F82*#REF!)</f>
        <v>#REF!</v>
      </c>
      <c r="I82" s="13">
        <f t="shared" si="8"/>
        <v>0</v>
      </c>
      <c r="J82" s="2"/>
      <c r="K82" s="2"/>
      <c r="L82" s="2"/>
      <c r="M82" s="2"/>
      <c r="N82" s="31"/>
      <c r="O82" s="139"/>
      <c r="P82" s="139"/>
      <c r="Q82" s="139"/>
      <c r="R82" s="46"/>
      <c r="S82" s="35"/>
      <c r="T82" s="36"/>
      <c r="U82" s="2"/>
    </row>
    <row r="83" spans="1:21" s="4" customFormat="1" ht="18.75" customHeight="1" thickTop="1" thickBot="1">
      <c r="A83" s="97"/>
      <c r="B83" s="16" t="s">
        <v>147</v>
      </c>
      <c r="C83" s="133" t="s">
        <v>24</v>
      </c>
      <c r="D83" s="134"/>
      <c r="E83" s="135"/>
      <c r="F83" s="65"/>
      <c r="G83" s="14">
        <v>2100</v>
      </c>
      <c r="H83" s="22" t="e">
        <f>SUM(F83*#REF!)</f>
        <v>#REF!</v>
      </c>
      <c r="I83" s="13">
        <f t="shared" si="8"/>
        <v>0</v>
      </c>
      <c r="J83" s="2"/>
      <c r="K83" s="2"/>
      <c r="L83" s="2"/>
      <c r="M83" s="2"/>
      <c r="N83" s="31"/>
      <c r="O83" s="139"/>
      <c r="P83" s="139"/>
      <c r="Q83" s="139"/>
      <c r="R83" s="34"/>
      <c r="S83" s="35"/>
      <c r="T83" s="36"/>
      <c r="U83" s="2"/>
    </row>
    <row r="84" spans="1:21" s="4" customFormat="1" ht="18.75" customHeight="1" thickTop="1" thickBot="1">
      <c r="A84" s="97"/>
      <c r="B84" s="16" t="s">
        <v>148</v>
      </c>
      <c r="C84" s="133" t="s">
        <v>23</v>
      </c>
      <c r="D84" s="134"/>
      <c r="E84" s="135"/>
      <c r="F84" s="65"/>
      <c r="G84" s="14">
        <v>2100</v>
      </c>
      <c r="H84" s="22" t="e">
        <f>SUM(F84*#REF!)</f>
        <v>#REF!</v>
      </c>
      <c r="I84" s="42">
        <f t="shared" si="8"/>
        <v>0</v>
      </c>
      <c r="J84" s="2"/>
      <c r="K84" s="2"/>
      <c r="L84" s="2"/>
      <c r="M84" s="2"/>
      <c r="N84" s="3"/>
      <c r="O84" s="106"/>
      <c r="P84" s="106"/>
      <c r="Q84" s="106"/>
      <c r="R84" s="106"/>
      <c r="S84" s="106"/>
      <c r="T84" s="106"/>
      <c r="U84" s="2"/>
    </row>
    <row r="85" spans="1:21" s="4" customFormat="1" ht="18.75" customHeight="1" thickTop="1">
      <c r="A85" s="97"/>
      <c r="B85" s="102" t="s">
        <v>25</v>
      </c>
      <c r="C85" s="103"/>
      <c r="D85" s="103"/>
      <c r="E85" s="103"/>
      <c r="F85" s="103"/>
      <c r="G85" s="103"/>
      <c r="H85" s="104"/>
      <c r="I85" s="136"/>
      <c r="J85" s="2"/>
      <c r="K85" s="2"/>
      <c r="L85" s="2"/>
      <c r="M85" s="2"/>
      <c r="N85" s="31"/>
      <c r="O85" s="139"/>
      <c r="P85" s="139"/>
      <c r="Q85" s="139"/>
      <c r="R85" s="46"/>
      <c r="S85" s="35"/>
      <c r="T85" s="36"/>
      <c r="U85" s="2"/>
    </row>
    <row r="86" spans="1:21" s="4" customFormat="1" ht="18.75" customHeight="1">
      <c r="A86" s="97"/>
      <c r="B86" s="105"/>
      <c r="C86" s="106"/>
      <c r="D86" s="106"/>
      <c r="E86" s="106"/>
      <c r="F86" s="106"/>
      <c r="G86" s="106"/>
      <c r="H86" s="107"/>
      <c r="I86" s="137"/>
      <c r="J86" s="2"/>
      <c r="K86" s="2"/>
      <c r="L86" s="2"/>
      <c r="M86" s="2"/>
      <c r="N86" s="31"/>
      <c r="O86" s="139"/>
      <c r="P86" s="139"/>
      <c r="Q86" s="139"/>
      <c r="R86" s="46"/>
      <c r="S86" s="35"/>
      <c r="T86" s="36"/>
      <c r="U86" s="2"/>
    </row>
    <row r="87" spans="1:21" s="4" customFormat="1" ht="18.75" customHeight="1" thickBot="1">
      <c r="A87" s="97"/>
      <c r="B87" s="105"/>
      <c r="C87" s="106"/>
      <c r="D87" s="106"/>
      <c r="E87" s="106"/>
      <c r="F87" s="106"/>
      <c r="G87" s="106"/>
      <c r="H87" s="107"/>
      <c r="I87" s="137"/>
      <c r="J87" s="2"/>
      <c r="K87" s="2"/>
      <c r="L87" s="2"/>
      <c r="M87" s="2"/>
      <c r="N87" s="3"/>
      <c r="O87" s="106"/>
      <c r="P87" s="106"/>
      <c r="Q87" s="106"/>
      <c r="R87" s="106"/>
      <c r="S87" s="106"/>
      <c r="T87" s="106"/>
      <c r="U87" s="2"/>
    </row>
    <row r="88" spans="1:21" s="73" customFormat="1" ht="24" customHeight="1" thickTop="1" thickBot="1">
      <c r="A88" s="70"/>
      <c r="B88" s="71"/>
      <c r="C88" s="140" t="s">
        <v>40</v>
      </c>
      <c r="D88" s="141"/>
      <c r="E88" s="141"/>
      <c r="F88" s="141"/>
      <c r="G88" s="141"/>
      <c r="H88" s="142"/>
      <c r="I88" s="72"/>
      <c r="N88" s="74"/>
      <c r="O88" s="143"/>
      <c r="P88" s="143"/>
      <c r="Q88" s="143"/>
      <c r="R88" s="143"/>
      <c r="S88" s="143"/>
      <c r="T88" s="143"/>
    </row>
    <row r="89" spans="1:21" ht="20.25" customHeight="1" thickTop="1" thickBot="1">
      <c r="A89" s="144"/>
      <c r="B89" s="16" t="s">
        <v>149</v>
      </c>
      <c r="C89" s="133" t="s">
        <v>3</v>
      </c>
      <c r="D89" s="134"/>
      <c r="E89" s="135"/>
      <c r="F89" s="64"/>
      <c r="G89" s="14">
        <v>2500</v>
      </c>
      <c r="H89" s="22" t="e">
        <f>SUM(F89*#REF!)</f>
        <v>#REF!</v>
      </c>
      <c r="I89" s="42">
        <f>SUM(F89*G89)</f>
        <v>0</v>
      </c>
      <c r="N89" s="31"/>
      <c r="O89" s="139"/>
      <c r="P89" s="139"/>
      <c r="Q89" s="139"/>
      <c r="R89" s="34"/>
      <c r="S89" s="35"/>
      <c r="T89" s="36"/>
    </row>
    <row r="90" spans="1:21" ht="18.75" customHeight="1" thickTop="1" thickBot="1">
      <c r="A90" s="97"/>
      <c r="B90" s="16" t="s">
        <v>150</v>
      </c>
      <c r="C90" s="133" t="s">
        <v>4</v>
      </c>
      <c r="D90" s="134"/>
      <c r="E90" s="135"/>
      <c r="F90" s="65"/>
      <c r="G90" s="14">
        <v>2500</v>
      </c>
      <c r="H90" s="22" t="e">
        <f>SUM(F90*#REF!)</f>
        <v>#REF!</v>
      </c>
      <c r="I90" s="43">
        <f t="shared" ref="I90:I94" si="9">SUM(F90*G90)</f>
        <v>0</v>
      </c>
      <c r="N90" s="31"/>
      <c r="O90" s="139"/>
      <c r="P90" s="139"/>
      <c r="Q90" s="139"/>
      <c r="R90" s="34"/>
      <c r="S90" s="35"/>
      <c r="T90" s="36"/>
    </row>
    <row r="91" spans="1:21" s="4" customFormat="1" ht="18.75" customHeight="1" thickTop="1" thickBot="1">
      <c r="A91" s="97"/>
      <c r="B91" s="16" t="s">
        <v>151</v>
      </c>
      <c r="C91" s="133" t="s">
        <v>5</v>
      </c>
      <c r="D91" s="134"/>
      <c r="E91" s="135"/>
      <c r="F91" s="64"/>
      <c r="G91" s="14">
        <v>2500</v>
      </c>
      <c r="H91" s="22" t="e">
        <f>SUM(F91*#REF!)</f>
        <v>#REF!</v>
      </c>
      <c r="I91" s="13">
        <f t="shared" si="9"/>
        <v>0</v>
      </c>
      <c r="J91" s="2"/>
      <c r="K91" s="2"/>
      <c r="L91" s="2"/>
      <c r="M91" s="2"/>
      <c r="N91" s="3"/>
      <c r="O91" s="106"/>
      <c r="P91" s="106"/>
      <c r="Q91" s="106"/>
      <c r="R91" s="106"/>
      <c r="S91" s="106"/>
      <c r="T91" s="106"/>
      <c r="U91" s="2"/>
    </row>
    <row r="92" spans="1:21" s="4" customFormat="1" ht="18.75" customHeight="1" thickTop="1" thickBot="1">
      <c r="A92" s="97"/>
      <c r="B92" s="16" t="s">
        <v>152</v>
      </c>
      <c r="C92" s="133" t="s">
        <v>22</v>
      </c>
      <c r="D92" s="134"/>
      <c r="E92" s="135"/>
      <c r="F92" s="64"/>
      <c r="G92" s="14">
        <v>2100</v>
      </c>
      <c r="H92" s="22" t="e">
        <f>SUM(F92*#REF!)</f>
        <v>#REF!</v>
      </c>
      <c r="I92" s="13">
        <f t="shared" si="9"/>
        <v>0</v>
      </c>
      <c r="J92" s="2"/>
      <c r="K92" s="2"/>
      <c r="L92" s="2"/>
      <c r="M92" s="2"/>
      <c r="N92" s="31"/>
      <c r="O92" s="139"/>
      <c r="P92" s="139"/>
      <c r="Q92" s="139"/>
      <c r="R92" s="46"/>
      <c r="S92" s="35"/>
      <c r="T92" s="36"/>
      <c r="U92" s="2"/>
    </row>
    <row r="93" spans="1:21" s="4" customFormat="1" ht="18.75" customHeight="1" thickTop="1" thickBot="1">
      <c r="A93" s="97"/>
      <c r="B93" s="16" t="s">
        <v>153</v>
      </c>
      <c r="C93" s="133" t="s">
        <v>24</v>
      </c>
      <c r="D93" s="134"/>
      <c r="E93" s="135"/>
      <c r="F93" s="65"/>
      <c r="G93" s="14">
        <v>2100</v>
      </c>
      <c r="H93" s="22" t="e">
        <f>SUM(F93*#REF!)</f>
        <v>#REF!</v>
      </c>
      <c r="I93" s="13">
        <f t="shared" si="9"/>
        <v>0</v>
      </c>
      <c r="J93" s="2"/>
      <c r="K93" s="2"/>
      <c r="L93" s="2"/>
      <c r="M93" s="2"/>
      <c r="N93" s="31"/>
      <c r="O93" s="139"/>
      <c r="P93" s="139"/>
      <c r="Q93" s="139"/>
      <c r="R93" s="34"/>
      <c r="S93" s="35"/>
      <c r="T93" s="36"/>
      <c r="U93" s="2"/>
    </row>
    <row r="94" spans="1:21" s="4" customFormat="1" ht="18.75" customHeight="1" thickTop="1" thickBot="1">
      <c r="A94" s="97"/>
      <c r="B94" s="16" t="s">
        <v>154</v>
      </c>
      <c r="C94" s="133" t="s">
        <v>23</v>
      </c>
      <c r="D94" s="134"/>
      <c r="E94" s="135"/>
      <c r="F94" s="65"/>
      <c r="G94" s="14">
        <v>2100</v>
      </c>
      <c r="H94" s="22" t="e">
        <f>SUM(F94*#REF!)</f>
        <v>#REF!</v>
      </c>
      <c r="I94" s="42">
        <f t="shared" si="9"/>
        <v>0</v>
      </c>
      <c r="J94" s="2"/>
      <c r="K94" s="2"/>
      <c r="L94" s="2"/>
      <c r="M94" s="2"/>
      <c r="N94" s="3"/>
      <c r="O94" s="106"/>
      <c r="P94" s="106"/>
      <c r="Q94" s="106"/>
      <c r="R94" s="106"/>
      <c r="S94" s="106"/>
      <c r="T94" s="106"/>
      <c r="U94" s="2"/>
    </row>
    <row r="95" spans="1:21" s="4" customFormat="1" ht="18.75" customHeight="1" thickTop="1">
      <c r="A95" s="97"/>
      <c r="B95" s="102" t="s">
        <v>25</v>
      </c>
      <c r="C95" s="103"/>
      <c r="D95" s="103"/>
      <c r="E95" s="103"/>
      <c r="F95" s="103"/>
      <c r="G95" s="103"/>
      <c r="H95" s="104"/>
      <c r="I95" s="136"/>
      <c r="J95" s="2"/>
      <c r="K95" s="2"/>
      <c r="L95" s="2"/>
      <c r="M95" s="2"/>
      <c r="N95" s="31"/>
      <c r="O95" s="139"/>
      <c r="P95" s="139"/>
      <c r="Q95" s="139"/>
      <c r="R95" s="46"/>
      <c r="S95" s="35"/>
      <c r="T95" s="36"/>
      <c r="U95" s="2"/>
    </row>
    <row r="96" spans="1:21" s="4" customFormat="1" ht="18.75" customHeight="1">
      <c r="A96" s="97"/>
      <c r="B96" s="105"/>
      <c r="C96" s="106"/>
      <c r="D96" s="106"/>
      <c r="E96" s="106"/>
      <c r="F96" s="106"/>
      <c r="G96" s="106"/>
      <c r="H96" s="107"/>
      <c r="I96" s="137"/>
      <c r="J96" s="2"/>
      <c r="K96" s="2"/>
      <c r="L96" s="2"/>
      <c r="M96" s="2"/>
      <c r="N96" s="31"/>
      <c r="O96" s="139"/>
      <c r="P96" s="139"/>
      <c r="Q96" s="139"/>
      <c r="R96" s="46"/>
      <c r="S96" s="35"/>
      <c r="T96" s="36"/>
      <c r="U96" s="2"/>
    </row>
    <row r="97" spans="1:21" s="4" customFormat="1" ht="18.75" customHeight="1" thickBot="1">
      <c r="A97" s="97"/>
      <c r="B97" s="105"/>
      <c r="C97" s="106"/>
      <c r="D97" s="106"/>
      <c r="E97" s="106"/>
      <c r="F97" s="106"/>
      <c r="G97" s="106"/>
      <c r="H97" s="107"/>
      <c r="I97" s="137"/>
      <c r="J97" s="2"/>
      <c r="K97" s="2"/>
      <c r="L97" s="2"/>
      <c r="M97" s="2"/>
      <c r="N97" s="3"/>
      <c r="O97" s="106"/>
      <c r="P97" s="106"/>
      <c r="Q97" s="106"/>
      <c r="R97" s="106"/>
      <c r="S97" s="106"/>
      <c r="T97" s="106"/>
      <c r="U97" s="2"/>
    </row>
    <row r="98" spans="1:21" s="73" customFormat="1" ht="24" customHeight="1" thickTop="1" thickBot="1">
      <c r="A98" s="70"/>
      <c r="B98" s="71"/>
      <c r="C98" s="140" t="s">
        <v>41</v>
      </c>
      <c r="D98" s="141"/>
      <c r="E98" s="141"/>
      <c r="F98" s="141"/>
      <c r="G98" s="141"/>
      <c r="H98" s="142"/>
      <c r="I98" s="72"/>
      <c r="N98" s="74"/>
      <c r="O98" s="143"/>
      <c r="P98" s="143"/>
      <c r="Q98" s="143"/>
      <c r="R98" s="143"/>
      <c r="S98" s="143"/>
      <c r="T98" s="143"/>
    </row>
    <row r="99" spans="1:21" ht="20.25" customHeight="1" thickTop="1" thickBot="1">
      <c r="A99" s="144"/>
      <c r="B99" s="16" t="s">
        <v>155</v>
      </c>
      <c r="C99" s="133" t="s">
        <v>3</v>
      </c>
      <c r="D99" s="134"/>
      <c r="E99" s="135"/>
      <c r="F99" s="64"/>
      <c r="G99" s="14">
        <v>2500</v>
      </c>
      <c r="H99" s="22" t="e">
        <f>SUM(F99*#REF!)</f>
        <v>#REF!</v>
      </c>
      <c r="I99" s="42">
        <f>SUM(F99*G99)</f>
        <v>0</v>
      </c>
      <c r="N99" s="31"/>
      <c r="O99" s="139"/>
      <c r="P99" s="139"/>
      <c r="Q99" s="139"/>
      <c r="R99" s="34"/>
      <c r="S99" s="35"/>
      <c r="T99" s="36"/>
    </row>
    <row r="100" spans="1:21" ht="18.75" customHeight="1" thickTop="1" thickBot="1">
      <c r="A100" s="97"/>
      <c r="B100" s="16" t="s">
        <v>156</v>
      </c>
      <c r="C100" s="133" t="s">
        <v>4</v>
      </c>
      <c r="D100" s="134"/>
      <c r="E100" s="135"/>
      <c r="F100" s="65"/>
      <c r="G100" s="14">
        <v>2500</v>
      </c>
      <c r="H100" s="22" t="e">
        <f>SUM(F100*#REF!)</f>
        <v>#REF!</v>
      </c>
      <c r="I100" s="43">
        <f t="shared" ref="I100:I104" si="10">SUM(F100*G100)</f>
        <v>0</v>
      </c>
      <c r="N100" s="31"/>
      <c r="O100" s="139"/>
      <c r="P100" s="139"/>
      <c r="Q100" s="139"/>
      <c r="R100" s="34"/>
      <c r="S100" s="35"/>
      <c r="T100" s="36"/>
    </row>
    <row r="101" spans="1:21" s="4" customFormat="1" ht="18.75" customHeight="1" thickTop="1" thickBot="1">
      <c r="A101" s="97"/>
      <c r="B101" s="16" t="s">
        <v>157</v>
      </c>
      <c r="C101" s="133" t="s">
        <v>5</v>
      </c>
      <c r="D101" s="134"/>
      <c r="E101" s="135"/>
      <c r="F101" s="64"/>
      <c r="G101" s="14">
        <v>2500</v>
      </c>
      <c r="H101" s="22" t="e">
        <f>SUM(F101*#REF!)</f>
        <v>#REF!</v>
      </c>
      <c r="I101" s="13">
        <f t="shared" si="10"/>
        <v>0</v>
      </c>
      <c r="J101" s="2"/>
      <c r="K101" s="2"/>
      <c r="L101" s="2"/>
      <c r="M101" s="2"/>
      <c r="N101" s="3"/>
      <c r="O101" s="106"/>
      <c r="P101" s="106"/>
      <c r="Q101" s="106"/>
      <c r="R101" s="106"/>
      <c r="S101" s="106"/>
      <c r="T101" s="106"/>
      <c r="U101" s="2"/>
    </row>
    <row r="102" spans="1:21" s="4" customFormat="1" ht="18.75" customHeight="1" thickTop="1" thickBot="1">
      <c r="A102" s="97"/>
      <c r="B102" s="16" t="s">
        <v>158</v>
      </c>
      <c r="C102" s="133" t="s">
        <v>22</v>
      </c>
      <c r="D102" s="134"/>
      <c r="E102" s="135"/>
      <c r="F102" s="64"/>
      <c r="G102" s="14">
        <v>2100</v>
      </c>
      <c r="H102" s="22" t="e">
        <f>SUM(F102*#REF!)</f>
        <v>#REF!</v>
      </c>
      <c r="I102" s="13">
        <f t="shared" si="10"/>
        <v>0</v>
      </c>
      <c r="J102" s="2"/>
      <c r="K102" s="2"/>
      <c r="L102" s="2"/>
      <c r="M102" s="2"/>
      <c r="N102" s="31"/>
      <c r="O102" s="139"/>
      <c r="P102" s="139"/>
      <c r="Q102" s="139"/>
      <c r="R102" s="46"/>
      <c r="S102" s="35"/>
      <c r="T102" s="36"/>
      <c r="U102" s="2"/>
    </row>
    <row r="103" spans="1:21" s="4" customFormat="1" ht="18.75" customHeight="1" thickTop="1" thickBot="1">
      <c r="A103" s="97"/>
      <c r="B103" s="16" t="s">
        <v>159</v>
      </c>
      <c r="C103" s="133" t="s">
        <v>24</v>
      </c>
      <c r="D103" s="134"/>
      <c r="E103" s="135"/>
      <c r="F103" s="65"/>
      <c r="G103" s="14">
        <v>2100</v>
      </c>
      <c r="H103" s="22" t="e">
        <f>SUM(F103*#REF!)</f>
        <v>#REF!</v>
      </c>
      <c r="I103" s="13">
        <f t="shared" si="10"/>
        <v>0</v>
      </c>
      <c r="J103" s="2"/>
      <c r="K103" s="2"/>
      <c r="L103" s="2"/>
      <c r="M103" s="2"/>
      <c r="N103" s="31"/>
      <c r="O103" s="139"/>
      <c r="P103" s="139"/>
      <c r="Q103" s="139"/>
      <c r="R103" s="34"/>
      <c r="S103" s="35"/>
      <c r="T103" s="36"/>
      <c r="U103" s="2"/>
    </row>
    <row r="104" spans="1:21" s="4" customFormat="1" ht="18.75" customHeight="1" thickTop="1" thickBot="1">
      <c r="A104" s="97"/>
      <c r="B104" s="16" t="s">
        <v>160</v>
      </c>
      <c r="C104" s="133" t="s">
        <v>23</v>
      </c>
      <c r="D104" s="134"/>
      <c r="E104" s="135"/>
      <c r="F104" s="65"/>
      <c r="G104" s="14">
        <v>2100</v>
      </c>
      <c r="H104" s="22" t="e">
        <f>SUM(F104*#REF!)</f>
        <v>#REF!</v>
      </c>
      <c r="I104" s="42">
        <f t="shared" si="10"/>
        <v>0</v>
      </c>
      <c r="J104" s="2"/>
      <c r="K104" s="2"/>
      <c r="L104" s="2"/>
      <c r="M104" s="2"/>
      <c r="N104" s="3"/>
      <c r="O104" s="106"/>
      <c r="P104" s="106"/>
      <c r="Q104" s="106"/>
      <c r="R104" s="106"/>
      <c r="S104" s="106"/>
      <c r="T104" s="106"/>
      <c r="U104" s="2"/>
    </row>
    <row r="105" spans="1:21" s="4" customFormat="1" ht="18.75" customHeight="1" thickTop="1">
      <c r="A105" s="97"/>
      <c r="B105" s="102" t="s">
        <v>25</v>
      </c>
      <c r="C105" s="103"/>
      <c r="D105" s="103"/>
      <c r="E105" s="103"/>
      <c r="F105" s="103"/>
      <c r="G105" s="103"/>
      <c r="H105" s="104"/>
      <c r="I105" s="136"/>
      <c r="J105" s="2"/>
      <c r="K105" s="2"/>
      <c r="L105" s="2"/>
      <c r="M105" s="2"/>
      <c r="N105" s="31"/>
      <c r="O105" s="139"/>
      <c r="P105" s="139"/>
      <c r="Q105" s="139"/>
      <c r="R105" s="46"/>
      <c r="S105" s="35"/>
      <c r="T105" s="36"/>
      <c r="U105" s="2"/>
    </row>
    <row r="106" spans="1:21" s="4" customFormat="1" ht="18.75" customHeight="1">
      <c r="A106" s="97"/>
      <c r="B106" s="105"/>
      <c r="C106" s="106"/>
      <c r="D106" s="106"/>
      <c r="E106" s="106"/>
      <c r="F106" s="106"/>
      <c r="G106" s="106"/>
      <c r="H106" s="107"/>
      <c r="I106" s="137"/>
      <c r="J106" s="2"/>
      <c r="K106" s="2"/>
      <c r="L106" s="2"/>
      <c r="M106" s="2"/>
      <c r="N106" s="31"/>
      <c r="O106" s="139"/>
      <c r="P106" s="139"/>
      <c r="Q106" s="139"/>
      <c r="R106" s="46"/>
      <c r="S106" s="35"/>
      <c r="T106" s="36"/>
      <c r="U106" s="2"/>
    </row>
    <row r="107" spans="1:21" s="4" customFormat="1" ht="18.75" customHeight="1" thickBot="1">
      <c r="A107" s="97"/>
      <c r="B107" s="105"/>
      <c r="C107" s="106"/>
      <c r="D107" s="106"/>
      <c r="E107" s="106"/>
      <c r="F107" s="106"/>
      <c r="G107" s="106"/>
      <c r="H107" s="107"/>
      <c r="I107" s="137"/>
      <c r="J107" s="2"/>
      <c r="K107" s="2"/>
      <c r="L107" s="2"/>
      <c r="M107" s="2"/>
      <c r="N107" s="3"/>
      <c r="O107" s="106"/>
      <c r="P107" s="106"/>
      <c r="Q107" s="106"/>
      <c r="R107" s="106"/>
      <c r="S107" s="106"/>
      <c r="T107" s="106"/>
      <c r="U107" s="2"/>
    </row>
    <row r="108" spans="1:21" s="73" customFormat="1" ht="24" customHeight="1" thickTop="1" thickBot="1">
      <c r="A108" s="70"/>
      <c r="B108" s="71"/>
      <c r="C108" s="140" t="s">
        <v>42</v>
      </c>
      <c r="D108" s="141"/>
      <c r="E108" s="141"/>
      <c r="F108" s="141"/>
      <c r="G108" s="141"/>
      <c r="H108" s="142"/>
      <c r="I108" s="72"/>
      <c r="N108" s="74"/>
      <c r="O108" s="143"/>
      <c r="P108" s="143"/>
      <c r="Q108" s="143"/>
      <c r="R108" s="143"/>
      <c r="S108" s="143"/>
      <c r="T108" s="143"/>
    </row>
    <row r="109" spans="1:21" ht="20.25" customHeight="1" thickTop="1" thickBot="1">
      <c r="A109" s="144"/>
      <c r="B109" s="16" t="s">
        <v>161</v>
      </c>
      <c r="C109" s="133" t="s">
        <v>3</v>
      </c>
      <c r="D109" s="134"/>
      <c r="E109" s="135"/>
      <c r="F109" s="64"/>
      <c r="G109" s="14">
        <v>2500</v>
      </c>
      <c r="H109" s="22" t="e">
        <f>SUM(F109*#REF!)</f>
        <v>#REF!</v>
      </c>
      <c r="I109" s="42">
        <f>SUM(F109*G109)</f>
        <v>0</v>
      </c>
      <c r="N109" s="31"/>
      <c r="O109" s="139"/>
      <c r="P109" s="139"/>
      <c r="Q109" s="139"/>
      <c r="R109" s="34"/>
      <c r="S109" s="35"/>
      <c r="T109" s="36"/>
    </row>
    <row r="110" spans="1:21" ht="18.75" customHeight="1" thickTop="1" thickBot="1">
      <c r="A110" s="97"/>
      <c r="B110" s="16" t="s">
        <v>162</v>
      </c>
      <c r="C110" s="133" t="s">
        <v>4</v>
      </c>
      <c r="D110" s="134"/>
      <c r="E110" s="135"/>
      <c r="F110" s="65"/>
      <c r="G110" s="14">
        <v>2500</v>
      </c>
      <c r="H110" s="22" t="e">
        <f>SUM(F110*#REF!)</f>
        <v>#REF!</v>
      </c>
      <c r="I110" s="43">
        <f t="shared" ref="I110:I114" si="11">SUM(F110*G110)</f>
        <v>0</v>
      </c>
      <c r="N110" s="31"/>
      <c r="O110" s="139"/>
      <c r="P110" s="139"/>
      <c r="Q110" s="139"/>
      <c r="R110" s="34"/>
      <c r="S110" s="35"/>
      <c r="T110" s="36"/>
    </row>
    <row r="111" spans="1:21" s="4" customFormat="1" ht="18.75" customHeight="1" thickTop="1" thickBot="1">
      <c r="A111" s="97"/>
      <c r="B111" s="16" t="s">
        <v>163</v>
      </c>
      <c r="C111" s="133" t="s">
        <v>5</v>
      </c>
      <c r="D111" s="134"/>
      <c r="E111" s="135"/>
      <c r="F111" s="64"/>
      <c r="G111" s="14">
        <v>2500</v>
      </c>
      <c r="H111" s="22" t="e">
        <f>SUM(F111*#REF!)</f>
        <v>#REF!</v>
      </c>
      <c r="I111" s="13">
        <f t="shared" si="11"/>
        <v>0</v>
      </c>
      <c r="J111" s="2"/>
      <c r="K111" s="2"/>
      <c r="L111" s="2"/>
      <c r="M111" s="2"/>
      <c r="N111" s="3"/>
      <c r="O111" s="106"/>
      <c r="P111" s="106"/>
      <c r="Q111" s="106"/>
      <c r="R111" s="106"/>
      <c r="S111" s="106"/>
      <c r="T111" s="106"/>
      <c r="U111" s="2"/>
    </row>
    <row r="112" spans="1:21" s="4" customFormat="1" ht="18.75" customHeight="1" thickTop="1" thickBot="1">
      <c r="A112" s="97"/>
      <c r="B112" s="16" t="s">
        <v>164</v>
      </c>
      <c r="C112" s="133" t="s">
        <v>22</v>
      </c>
      <c r="D112" s="134"/>
      <c r="E112" s="135"/>
      <c r="F112" s="64"/>
      <c r="G112" s="14">
        <v>2100</v>
      </c>
      <c r="H112" s="22" t="e">
        <f>SUM(F112*#REF!)</f>
        <v>#REF!</v>
      </c>
      <c r="I112" s="13">
        <f t="shared" si="11"/>
        <v>0</v>
      </c>
      <c r="J112" s="2"/>
      <c r="K112" s="2"/>
      <c r="L112" s="2"/>
      <c r="M112" s="2"/>
      <c r="N112" s="31"/>
      <c r="O112" s="139"/>
      <c r="P112" s="139"/>
      <c r="Q112" s="139"/>
      <c r="R112" s="46"/>
      <c r="S112" s="35"/>
      <c r="T112" s="36"/>
      <c r="U112" s="2"/>
    </row>
    <row r="113" spans="1:21" s="4" customFormat="1" ht="18.75" customHeight="1" thickTop="1" thickBot="1">
      <c r="A113" s="97"/>
      <c r="B113" s="16" t="s">
        <v>165</v>
      </c>
      <c r="C113" s="133" t="s">
        <v>24</v>
      </c>
      <c r="D113" s="134"/>
      <c r="E113" s="135"/>
      <c r="F113" s="65"/>
      <c r="G113" s="14">
        <v>2100</v>
      </c>
      <c r="H113" s="22" t="e">
        <f>SUM(F113*#REF!)</f>
        <v>#REF!</v>
      </c>
      <c r="I113" s="13">
        <f t="shared" si="11"/>
        <v>0</v>
      </c>
      <c r="J113" s="2"/>
      <c r="K113" s="2"/>
      <c r="L113" s="2"/>
      <c r="M113" s="2"/>
      <c r="N113" s="31"/>
      <c r="O113" s="139"/>
      <c r="P113" s="139"/>
      <c r="Q113" s="139"/>
      <c r="R113" s="34"/>
      <c r="S113" s="35"/>
      <c r="T113" s="36"/>
      <c r="U113" s="2"/>
    </row>
    <row r="114" spans="1:21" s="4" customFormat="1" ht="18.75" customHeight="1" thickTop="1" thickBot="1">
      <c r="A114" s="97"/>
      <c r="B114" s="16" t="s">
        <v>166</v>
      </c>
      <c r="C114" s="133" t="s">
        <v>23</v>
      </c>
      <c r="D114" s="134"/>
      <c r="E114" s="135"/>
      <c r="F114" s="65"/>
      <c r="G114" s="14">
        <v>2100</v>
      </c>
      <c r="H114" s="22" t="e">
        <f>SUM(F114*#REF!)</f>
        <v>#REF!</v>
      </c>
      <c r="I114" s="42">
        <f t="shared" si="11"/>
        <v>0</v>
      </c>
      <c r="J114" s="2"/>
      <c r="K114" s="2"/>
      <c r="L114" s="2"/>
      <c r="M114" s="2"/>
      <c r="N114" s="3"/>
      <c r="O114" s="106"/>
      <c r="P114" s="106"/>
      <c r="Q114" s="106"/>
      <c r="R114" s="106"/>
      <c r="S114" s="106"/>
      <c r="T114" s="106"/>
      <c r="U114" s="2"/>
    </row>
    <row r="115" spans="1:21" s="4" customFormat="1" ht="18.75" customHeight="1" thickTop="1">
      <c r="A115" s="97"/>
      <c r="B115" s="102" t="s">
        <v>25</v>
      </c>
      <c r="C115" s="103"/>
      <c r="D115" s="103"/>
      <c r="E115" s="103"/>
      <c r="F115" s="103"/>
      <c r="G115" s="103"/>
      <c r="H115" s="104"/>
      <c r="I115" s="136"/>
      <c r="J115" s="2"/>
      <c r="K115" s="2"/>
      <c r="L115" s="2"/>
      <c r="M115" s="2"/>
      <c r="N115" s="31"/>
      <c r="O115" s="139"/>
      <c r="P115" s="139"/>
      <c r="Q115" s="139"/>
      <c r="R115" s="46"/>
      <c r="S115" s="35"/>
      <c r="T115" s="36"/>
      <c r="U115" s="2"/>
    </row>
    <row r="116" spans="1:21" s="4" customFormat="1" ht="18.75" customHeight="1">
      <c r="A116" s="97"/>
      <c r="B116" s="105"/>
      <c r="C116" s="106"/>
      <c r="D116" s="106"/>
      <c r="E116" s="106"/>
      <c r="F116" s="106"/>
      <c r="G116" s="106"/>
      <c r="H116" s="107"/>
      <c r="I116" s="137"/>
      <c r="J116" s="2"/>
      <c r="K116" s="2"/>
      <c r="L116" s="2"/>
      <c r="M116" s="2"/>
      <c r="N116" s="31"/>
      <c r="O116" s="139"/>
      <c r="P116" s="139"/>
      <c r="Q116" s="139"/>
      <c r="R116" s="46"/>
      <c r="S116" s="35"/>
      <c r="T116" s="36"/>
      <c r="U116" s="2"/>
    </row>
    <row r="117" spans="1:21" s="4" customFormat="1" ht="18.75" customHeight="1" thickBot="1">
      <c r="A117" s="97"/>
      <c r="B117" s="105"/>
      <c r="C117" s="106"/>
      <c r="D117" s="106"/>
      <c r="E117" s="106"/>
      <c r="F117" s="106"/>
      <c r="G117" s="106"/>
      <c r="H117" s="107"/>
      <c r="I117" s="137"/>
      <c r="J117" s="2"/>
      <c r="K117" s="2"/>
      <c r="L117" s="2"/>
      <c r="M117" s="2"/>
      <c r="N117" s="3"/>
      <c r="O117" s="106"/>
      <c r="P117" s="106"/>
      <c r="Q117" s="106"/>
      <c r="R117" s="106"/>
      <c r="S117" s="106"/>
      <c r="T117" s="106"/>
      <c r="U117" s="2"/>
    </row>
    <row r="118" spans="1:21" s="73" customFormat="1" ht="24" customHeight="1" thickTop="1" thickBot="1">
      <c r="A118" s="70"/>
      <c r="B118" s="71"/>
      <c r="C118" s="140" t="s">
        <v>43</v>
      </c>
      <c r="D118" s="141"/>
      <c r="E118" s="141"/>
      <c r="F118" s="141"/>
      <c r="G118" s="141"/>
      <c r="H118" s="142"/>
      <c r="I118" s="72"/>
      <c r="N118" s="74"/>
      <c r="O118" s="143"/>
      <c r="P118" s="143"/>
      <c r="Q118" s="143"/>
      <c r="R118" s="143"/>
      <c r="S118" s="143"/>
      <c r="T118" s="143"/>
    </row>
    <row r="119" spans="1:21" ht="20.25" customHeight="1" thickTop="1" thickBot="1">
      <c r="A119" s="144"/>
      <c r="B119" s="16" t="s">
        <v>167</v>
      </c>
      <c r="C119" s="133" t="s">
        <v>3</v>
      </c>
      <c r="D119" s="134"/>
      <c r="E119" s="135"/>
      <c r="F119" s="64"/>
      <c r="G119" s="14">
        <v>2500</v>
      </c>
      <c r="H119" s="22" t="e">
        <f>SUM(F119*#REF!)</f>
        <v>#REF!</v>
      </c>
      <c r="I119" s="42">
        <f>SUM(F119*G119)</f>
        <v>0</v>
      </c>
      <c r="N119" s="31"/>
      <c r="O119" s="139"/>
      <c r="P119" s="139"/>
      <c r="Q119" s="139"/>
      <c r="R119" s="34"/>
      <c r="S119" s="35"/>
      <c r="T119" s="36"/>
    </row>
    <row r="120" spans="1:21" ht="18.75" customHeight="1" thickTop="1" thickBot="1">
      <c r="A120" s="97"/>
      <c r="B120" s="16" t="s">
        <v>168</v>
      </c>
      <c r="C120" s="133" t="s">
        <v>4</v>
      </c>
      <c r="D120" s="134"/>
      <c r="E120" s="135"/>
      <c r="F120" s="65"/>
      <c r="G120" s="14">
        <v>2500</v>
      </c>
      <c r="H120" s="22" t="e">
        <f>SUM(F120*#REF!)</f>
        <v>#REF!</v>
      </c>
      <c r="I120" s="43">
        <f t="shared" ref="I120:I124" si="12">SUM(F120*G120)</f>
        <v>0</v>
      </c>
      <c r="N120" s="31"/>
      <c r="O120" s="139"/>
      <c r="P120" s="139"/>
      <c r="Q120" s="139"/>
      <c r="R120" s="34"/>
      <c r="S120" s="35"/>
      <c r="T120" s="36"/>
    </row>
    <row r="121" spans="1:21" s="4" customFormat="1" ht="18.75" customHeight="1" thickTop="1" thickBot="1">
      <c r="A121" s="97"/>
      <c r="B121" s="16" t="s">
        <v>169</v>
      </c>
      <c r="C121" s="133" t="s">
        <v>5</v>
      </c>
      <c r="D121" s="134"/>
      <c r="E121" s="135"/>
      <c r="F121" s="64"/>
      <c r="G121" s="14">
        <v>2500</v>
      </c>
      <c r="H121" s="22" t="e">
        <f>SUM(F121*#REF!)</f>
        <v>#REF!</v>
      </c>
      <c r="I121" s="13">
        <f t="shared" si="12"/>
        <v>0</v>
      </c>
      <c r="J121" s="2"/>
      <c r="K121" s="2"/>
      <c r="L121" s="2"/>
      <c r="M121" s="2"/>
      <c r="N121" s="3"/>
      <c r="O121" s="106"/>
      <c r="P121" s="106"/>
      <c r="Q121" s="106"/>
      <c r="R121" s="106"/>
      <c r="S121" s="106"/>
      <c r="T121" s="106"/>
      <c r="U121" s="2"/>
    </row>
    <row r="122" spans="1:21" s="4" customFormat="1" ht="18.75" customHeight="1" thickTop="1" thickBot="1">
      <c r="A122" s="97"/>
      <c r="B122" s="16" t="s">
        <v>170</v>
      </c>
      <c r="C122" s="133" t="s">
        <v>22</v>
      </c>
      <c r="D122" s="134"/>
      <c r="E122" s="135"/>
      <c r="F122" s="64"/>
      <c r="G122" s="14">
        <v>2100</v>
      </c>
      <c r="H122" s="22" t="e">
        <f>SUM(F122*#REF!)</f>
        <v>#REF!</v>
      </c>
      <c r="I122" s="13">
        <f t="shared" si="12"/>
        <v>0</v>
      </c>
      <c r="J122" s="2"/>
      <c r="K122" s="2"/>
      <c r="L122" s="2"/>
      <c r="M122" s="2"/>
      <c r="N122" s="31"/>
      <c r="O122" s="139"/>
      <c r="P122" s="139"/>
      <c r="Q122" s="139"/>
      <c r="R122" s="46"/>
      <c r="S122" s="35"/>
      <c r="T122" s="36"/>
      <c r="U122" s="2"/>
    </row>
    <row r="123" spans="1:21" s="4" customFormat="1" ht="18.75" customHeight="1" thickTop="1" thickBot="1">
      <c r="A123" s="97"/>
      <c r="B123" s="16" t="s">
        <v>171</v>
      </c>
      <c r="C123" s="133" t="s">
        <v>24</v>
      </c>
      <c r="D123" s="134"/>
      <c r="E123" s="135"/>
      <c r="F123" s="65"/>
      <c r="G123" s="14">
        <v>2100</v>
      </c>
      <c r="H123" s="22" t="e">
        <f>SUM(F123*#REF!)</f>
        <v>#REF!</v>
      </c>
      <c r="I123" s="13">
        <f t="shared" si="12"/>
        <v>0</v>
      </c>
      <c r="J123" s="2"/>
      <c r="K123" s="2"/>
      <c r="L123" s="2"/>
      <c r="M123" s="2"/>
      <c r="N123" s="31"/>
      <c r="O123" s="139"/>
      <c r="P123" s="139"/>
      <c r="Q123" s="139"/>
      <c r="R123" s="34"/>
      <c r="S123" s="35"/>
      <c r="T123" s="36"/>
      <c r="U123" s="2"/>
    </row>
    <row r="124" spans="1:21" s="4" customFormat="1" ht="18.75" customHeight="1" thickTop="1" thickBot="1">
      <c r="A124" s="97"/>
      <c r="B124" s="16" t="s">
        <v>172</v>
      </c>
      <c r="C124" s="133" t="s">
        <v>23</v>
      </c>
      <c r="D124" s="134"/>
      <c r="E124" s="135"/>
      <c r="F124" s="65"/>
      <c r="G124" s="14">
        <v>2100</v>
      </c>
      <c r="H124" s="22" t="e">
        <f>SUM(F124*#REF!)</f>
        <v>#REF!</v>
      </c>
      <c r="I124" s="42">
        <f t="shared" si="12"/>
        <v>0</v>
      </c>
      <c r="J124" s="2"/>
      <c r="K124" s="2"/>
      <c r="L124" s="2"/>
      <c r="M124" s="2"/>
      <c r="N124" s="3"/>
      <c r="O124" s="106"/>
      <c r="P124" s="106"/>
      <c r="Q124" s="106"/>
      <c r="R124" s="106"/>
      <c r="S124" s="106"/>
      <c r="T124" s="106"/>
      <c r="U124" s="2"/>
    </row>
    <row r="125" spans="1:21" s="4" customFormat="1" ht="18.75" customHeight="1" thickTop="1">
      <c r="A125" s="97"/>
      <c r="B125" s="102" t="s">
        <v>25</v>
      </c>
      <c r="C125" s="103"/>
      <c r="D125" s="103"/>
      <c r="E125" s="103"/>
      <c r="F125" s="103"/>
      <c r="G125" s="103"/>
      <c r="H125" s="104"/>
      <c r="I125" s="136"/>
      <c r="J125" s="2"/>
      <c r="K125" s="2"/>
      <c r="L125" s="2"/>
      <c r="M125" s="2"/>
      <c r="N125" s="31"/>
      <c r="O125" s="139"/>
      <c r="P125" s="139"/>
      <c r="Q125" s="139"/>
      <c r="R125" s="46"/>
      <c r="S125" s="35"/>
      <c r="T125" s="36"/>
      <c r="U125" s="2"/>
    </row>
    <row r="126" spans="1:21" s="4" customFormat="1" ht="18.75" customHeight="1">
      <c r="A126" s="97"/>
      <c r="B126" s="105"/>
      <c r="C126" s="106"/>
      <c r="D126" s="106"/>
      <c r="E126" s="106"/>
      <c r="F126" s="106"/>
      <c r="G126" s="106"/>
      <c r="H126" s="107"/>
      <c r="I126" s="137"/>
      <c r="J126" s="2"/>
      <c r="K126" s="2"/>
      <c r="L126" s="2"/>
      <c r="M126" s="2"/>
      <c r="N126" s="31"/>
      <c r="O126" s="139"/>
      <c r="P126" s="139"/>
      <c r="Q126" s="139"/>
      <c r="R126" s="46"/>
      <c r="S126" s="35"/>
      <c r="T126" s="36"/>
      <c r="U126" s="2"/>
    </row>
    <row r="127" spans="1:21" s="4" customFormat="1" ht="18.75" customHeight="1" thickBot="1">
      <c r="A127" s="97"/>
      <c r="B127" s="105"/>
      <c r="C127" s="106"/>
      <c r="D127" s="106"/>
      <c r="E127" s="106"/>
      <c r="F127" s="106"/>
      <c r="G127" s="106"/>
      <c r="H127" s="107"/>
      <c r="I127" s="137"/>
      <c r="J127" s="2"/>
      <c r="K127" s="2"/>
      <c r="L127" s="2"/>
      <c r="M127" s="2"/>
      <c r="N127" s="3"/>
      <c r="O127" s="106"/>
      <c r="P127" s="106"/>
      <c r="Q127" s="106"/>
      <c r="R127" s="106"/>
      <c r="S127" s="106"/>
      <c r="T127" s="106"/>
      <c r="U127" s="2"/>
    </row>
    <row r="128" spans="1:21" s="73" customFormat="1" ht="24" customHeight="1" thickTop="1" thickBot="1">
      <c r="A128" s="70"/>
      <c r="B128" s="71"/>
      <c r="C128" s="140" t="s">
        <v>44</v>
      </c>
      <c r="D128" s="141"/>
      <c r="E128" s="141"/>
      <c r="F128" s="141"/>
      <c r="G128" s="141"/>
      <c r="H128" s="142"/>
      <c r="I128" s="72"/>
      <c r="N128" s="74"/>
      <c r="O128" s="143"/>
      <c r="P128" s="143"/>
      <c r="Q128" s="143"/>
      <c r="R128" s="143"/>
      <c r="S128" s="143"/>
      <c r="T128" s="143"/>
    </row>
    <row r="129" spans="1:21" ht="20.25" customHeight="1" thickTop="1" thickBot="1">
      <c r="A129" s="144"/>
      <c r="B129" s="16" t="s">
        <v>173</v>
      </c>
      <c r="C129" s="133" t="s">
        <v>3</v>
      </c>
      <c r="D129" s="134"/>
      <c r="E129" s="135"/>
      <c r="F129" s="64"/>
      <c r="G129" s="14">
        <v>2800</v>
      </c>
      <c r="H129" s="22" t="e">
        <f>SUM(F129*#REF!)</f>
        <v>#REF!</v>
      </c>
      <c r="I129" s="42">
        <f>SUM(F129*G129)</f>
        <v>0</v>
      </c>
      <c r="N129" s="31"/>
      <c r="O129" s="139"/>
      <c r="P129" s="139"/>
      <c r="Q129" s="139"/>
      <c r="R129" s="34"/>
      <c r="S129" s="35"/>
      <c r="T129" s="36"/>
    </row>
    <row r="130" spans="1:21" ht="18.75" customHeight="1" thickTop="1" thickBot="1">
      <c r="A130" s="97"/>
      <c r="B130" s="16" t="s">
        <v>174</v>
      </c>
      <c r="C130" s="133" t="s">
        <v>4</v>
      </c>
      <c r="D130" s="134"/>
      <c r="E130" s="135"/>
      <c r="F130" s="65"/>
      <c r="G130" s="14">
        <v>2800</v>
      </c>
      <c r="H130" s="22" t="e">
        <f>SUM(F130*#REF!)</f>
        <v>#REF!</v>
      </c>
      <c r="I130" s="43">
        <f t="shared" ref="I130:I131" si="13">SUM(F130*G130)</f>
        <v>0</v>
      </c>
      <c r="N130" s="31"/>
      <c r="O130" s="139"/>
      <c r="P130" s="139"/>
      <c r="Q130" s="139"/>
      <c r="R130" s="34"/>
      <c r="S130" s="35"/>
      <c r="T130" s="36"/>
    </row>
    <row r="131" spans="1:21" s="4" customFormat="1" ht="18.75" customHeight="1" thickTop="1" thickBot="1">
      <c r="A131" s="97"/>
      <c r="B131" s="16" t="s">
        <v>175</v>
      </c>
      <c r="C131" s="133" t="s">
        <v>5</v>
      </c>
      <c r="D131" s="134"/>
      <c r="E131" s="135"/>
      <c r="F131" s="64"/>
      <c r="G131" s="14">
        <v>2800</v>
      </c>
      <c r="H131" s="22" t="e">
        <f>SUM(F131*#REF!)</f>
        <v>#REF!</v>
      </c>
      <c r="I131" s="13">
        <f t="shared" si="13"/>
        <v>0</v>
      </c>
      <c r="J131" s="2"/>
      <c r="K131" s="2"/>
      <c r="L131" s="2"/>
      <c r="M131" s="2"/>
      <c r="N131" s="3"/>
      <c r="O131" s="106"/>
      <c r="P131" s="106"/>
      <c r="Q131" s="106"/>
      <c r="R131" s="106"/>
      <c r="S131" s="106"/>
      <c r="T131" s="106"/>
      <c r="U131" s="2"/>
    </row>
    <row r="132" spans="1:21" s="4" customFormat="1" ht="18.75" customHeight="1" thickTop="1">
      <c r="A132" s="97"/>
      <c r="B132" s="102" t="s">
        <v>25</v>
      </c>
      <c r="C132" s="103"/>
      <c r="D132" s="103"/>
      <c r="E132" s="103"/>
      <c r="F132" s="103"/>
      <c r="G132" s="103"/>
      <c r="H132" s="104"/>
      <c r="I132" s="136"/>
      <c r="J132" s="2"/>
      <c r="K132" s="2"/>
      <c r="L132" s="2"/>
      <c r="M132" s="2"/>
      <c r="N132" s="31"/>
      <c r="O132" s="139"/>
      <c r="P132" s="139"/>
      <c r="Q132" s="139"/>
      <c r="R132" s="46"/>
      <c r="S132" s="35"/>
      <c r="T132" s="36"/>
      <c r="U132" s="2"/>
    </row>
    <row r="133" spans="1:21" s="4" customFormat="1" ht="18.75" customHeight="1">
      <c r="A133" s="97"/>
      <c r="B133" s="105"/>
      <c r="C133" s="106"/>
      <c r="D133" s="106"/>
      <c r="E133" s="106"/>
      <c r="F133" s="106"/>
      <c r="G133" s="106"/>
      <c r="H133" s="107"/>
      <c r="I133" s="137"/>
      <c r="J133" s="2"/>
      <c r="K133" s="2"/>
      <c r="L133" s="2"/>
      <c r="M133" s="2"/>
      <c r="N133" s="31"/>
      <c r="O133" s="139"/>
      <c r="P133" s="139"/>
      <c r="Q133" s="139"/>
      <c r="R133" s="46"/>
      <c r="S133" s="35"/>
      <c r="T133" s="36"/>
      <c r="U133" s="2"/>
    </row>
    <row r="134" spans="1:21" s="4" customFormat="1" ht="61.5" customHeight="1" thickBot="1">
      <c r="A134" s="97"/>
      <c r="B134" s="105"/>
      <c r="C134" s="106"/>
      <c r="D134" s="106"/>
      <c r="E134" s="106"/>
      <c r="F134" s="106"/>
      <c r="G134" s="106"/>
      <c r="H134" s="107"/>
      <c r="I134" s="137"/>
      <c r="J134" s="2"/>
      <c r="K134" s="2"/>
      <c r="L134" s="2"/>
      <c r="M134" s="2"/>
      <c r="N134" s="3"/>
      <c r="O134" s="106"/>
      <c r="P134" s="106"/>
      <c r="Q134" s="106"/>
      <c r="R134" s="106"/>
      <c r="S134" s="106"/>
      <c r="T134" s="106"/>
      <c r="U134" s="2"/>
    </row>
    <row r="135" spans="1:21" s="73" customFormat="1" ht="24" customHeight="1" thickTop="1" thickBot="1">
      <c r="A135" s="70"/>
      <c r="B135" s="71"/>
      <c r="C135" s="140" t="s">
        <v>45</v>
      </c>
      <c r="D135" s="141"/>
      <c r="E135" s="141"/>
      <c r="F135" s="141"/>
      <c r="G135" s="141"/>
      <c r="H135" s="142"/>
      <c r="I135" s="72"/>
      <c r="N135" s="74"/>
      <c r="O135" s="143"/>
      <c r="P135" s="143"/>
      <c r="Q135" s="143"/>
      <c r="R135" s="143"/>
      <c r="S135" s="143"/>
      <c r="T135" s="143"/>
    </row>
    <row r="136" spans="1:21" ht="20.25" customHeight="1" thickTop="1" thickBot="1">
      <c r="A136" s="144"/>
      <c r="B136" s="16" t="s">
        <v>176</v>
      </c>
      <c r="C136" s="133" t="s">
        <v>3</v>
      </c>
      <c r="D136" s="134"/>
      <c r="E136" s="135"/>
      <c r="F136" s="64"/>
      <c r="G136" s="14">
        <v>2800</v>
      </c>
      <c r="H136" s="22" t="e">
        <f>SUM(F136*#REF!)</f>
        <v>#REF!</v>
      </c>
      <c r="I136" s="42">
        <f>SUM(F136*G136)</f>
        <v>0</v>
      </c>
      <c r="N136" s="31"/>
      <c r="O136" s="139"/>
      <c r="P136" s="139"/>
      <c r="Q136" s="139"/>
      <c r="R136" s="34"/>
      <c r="S136" s="35"/>
      <c r="T136" s="36"/>
    </row>
    <row r="137" spans="1:21" ht="18.75" customHeight="1" thickTop="1" thickBot="1">
      <c r="A137" s="97"/>
      <c r="B137" s="16" t="s">
        <v>177</v>
      </c>
      <c r="C137" s="133" t="s">
        <v>4</v>
      </c>
      <c r="D137" s="134"/>
      <c r="E137" s="135"/>
      <c r="F137" s="65"/>
      <c r="G137" s="14">
        <v>2800</v>
      </c>
      <c r="H137" s="22" t="e">
        <f>SUM(F137*#REF!)</f>
        <v>#REF!</v>
      </c>
      <c r="I137" s="43">
        <f t="shared" ref="I137:I138" si="14">SUM(F137*G137)</f>
        <v>0</v>
      </c>
      <c r="N137" s="31"/>
      <c r="O137" s="139"/>
      <c r="P137" s="139"/>
      <c r="Q137" s="139"/>
      <c r="R137" s="34"/>
      <c r="S137" s="35"/>
      <c r="T137" s="36"/>
    </row>
    <row r="138" spans="1:21" s="4" customFormat="1" ht="18.75" customHeight="1" thickTop="1" thickBot="1">
      <c r="A138" s="97"/>
      <c r="B138" s="16" t="s">
        <v>178</v>
      </c>
      <c r="C138" s="133" t="s">
        <v>5</v>
      </c>
      <c r="D138" s="134"/>
      <c r="E138" s="135"/>
      <c r="F138" s="64"/>
      <c r="G138" s="14">
        <v>2800</v>
      </c>
      <c r="H138" s="22" t="e">
        <f>SUM(F138*#REF!)</f>
        <v>#REF!</v>
      </c>
      <c r="I138" s="13">
        <f t="shared" si="14"/>
        <v>0</v>
      </c>
      <c r="J138" s="2"/>
      <c r="K138" s="2"/>
      <c r="L138" s="2"/>
      <c r="M138" s="2"/>
      <c r="N138" s="3"/>
      <c r="O138" s="106"/>
      <c r="P138" s="106"/>
      <c r="Q138" s="106"/>
      <c r="R138" s="106"/>
      <c r="S138" s="106"/>
      <c r="T138" s="106"/>
      <c r="U138" s="2"/>
    </row>
    <row r="139" spans="1:21" s="4" customFormat="1" ht="18.75" customHeight="1" thickTop="1">
      <c r="A139" s="97"/>
      <c r="B139" s="102" t="s">
        <v>25</v>
      </c>
      <c r="C139" s="103"/>
      <c r="D139" s="103"/>
      <c r="E139" s="103"/>
      <c r="F139" s="103"/>
      <c r="G139" s="103"/>
      <c r="H139" s="104"/>
      <c r="I139" s="136"/>
      <c r="J139" s="2"/>
      <c r="K139" s="2"/>
      <c r="L139" s="2"/>
      <c r="M139" s="2"/>
      <c r="N139" s="31"/>
      <c r="O139" s="139"/>
      <c r="P139" s="139"/>
      <c r="Q139" s="139"/>
      <c r="R139" s="46"/>
      <c r="S139" s="35"/>
      <c r="T139" s="36"/>
      <c r="U139" s="2"/>
    </row>
    <row r="140" spans="1:21" s="4" customFormat="1" ht="18.75" customHeight="1">
      <c r="A140" s="97"/>
      <c r="B140" s="105"/>
      <c r="C140" s="106"/>
      <c r="D140" s="106"/>
      <c r="E140" s="106"/>
      <c r="F140" s="106"/>
      <c r="G140" s="106"/>
      <c r="H140" s="107"/>
      <c r="I140" s="137"/>
      <c r="J140" s="2"/>
      <c r="K140" s="2"/>
      <c r="L140" s="2"/>
      <c r="M140" s="2"/>
      <c r="N140" s="31"/>
      <c r="O140" s="139"/>
      <c r="P140" s="139"/>
      <c r="Q140" s="139"/>
      <c r="R140" s="46"/>
      <c r="S140" s="35"/>
      <c r="T140" s="36"/>
      <c r="U140" s="2"/>
    </row>
    <row r="141" spans="1:21" s="4" customFormat="1" ht="67.5" customHeight="1" thickBot="1">
      <c r="A141" s="97"/>
      <c r="B141" s="105"/>
      <c r="C141" s="106"/>
      <c r="D141" s="106"/>
      <c r="E141" s="106"/>
      <c r="F141" s="106"/>
      <c r="G141" s="106"/>
      <c r="H141" s="107"/>
      <c r="I141" s="137"/>
      <c r="J141" s="2"/>
      <c r="K141" s="2"/>
      <c r="L141" s="2"/>
      <c r="M141" s="2"/>
      <c r="N141" s="3"/>
      <c r="O141" s="106"/>
      <c r="P141" s="106"/>
      <c r="Q141" s="106"/>
      <c r="R141" s="106"/>
      <c r="S141" s="106"/>
      <c r="T141" s="106"/>
      <c r="U141" s="2"/>
    </row>
    <row r="142" spans="1:21" s="73" customFormat="1" ht="24" customHeight="1" thickTop="1" thickBot="1">
      <c r="A142" s="70"/>
      <c r="B142" s="71"/>
      <c r="C142" s="140" t="s">
        <v>46</v>
      </c>
      <c r="D142" s="141"/>
      <c r="E142" s="141"/>
      <c r="F142" s="141"/>
      <c r="G142" s="141"/>
      <c r="H142" s="142"/>
      <c r="I142" s="72"/>
      <c r="N142" s="74"/>
      <c r="O142" s="143"/>
      <c r="P142" s="143"/>
      <c r="Q142" s="143"/>
      <c r="R142" s="143"/>
      <c r="S142" s="143"/>
      <c r="T142" s="143"/>
    </row>
    <row r="143" spans="1:21" ht="20.25" customHeight="1" thickTop="1" thickBot="1">
      <c r="A143" s="144"/>
      <c r="B143" s="16" t="s">
        <v>179</v>
      </c>
      <c r="C143" s="133" t="s">
        <v>3</v>
      </c>
      <c r="D143" s="134"/>
      <c r="E143" s="135"/>
      <c r="F143" s="64"/>
      <c r="G143" s="14">
        <v>2500</v>
      </c>
      <c r="H143" s="22" t="e">
        <f>SUM(F143*#REF!)</f>
        <v>#REF!</v>
      </c>
      <c r="I143" s="42">
        <f>SUM(F143*G143)</f>
        <v>0</v>
      </c>
      <c r="N143" s="31"/>
      <c r="O143" s="139"/>
      <c r="P143" s="139"/>
      <c r="Q143" s="139"/>
      <c r="R143" s="34"/>
      <c r="S143" s="35"/>
      <c r="T143" s="36"/>
    </row>
    <row r="144" spans="1:21" ht="18.75" customHeight="1" thickTop="1" thickBot="1">
      <c r="A144" s="97"/>
      <c r="B144" s="16" t="s">
        <v>180</v>
      </c>
      <c r="C144" s="133" t="s">
        <v>4</v>
      </c>
      <c r="D144" s="134"/>
      <c r="E144" s="135"/>
      <c r="F144" s="65"/>
      <c r="G144" s="14">
        <v>2500</v>
      </c>
      <c r="H144" s="22" t="e">
        <f>SUM(F144*#REF!)</f>
        <v>#REF!</v>
      </c>
      <c r="I144" s="43">
        <f t="shared" ref="I144:I148" si="15">SUM(F144*G144)</f>
        <v>0</v>
      </c>
      <c r="N144" s="31"/>
      <c r="O144" s="139"/>
      <c r="P144" s="139"/>
      <c r="Q144" s="139"/>
      <c r="R144" s="34"/>
      <c r="S144" s="35"/>
      <c r="T144" s="36"/>
    </row>
    <row r="145" spans="1:21" s="4" customFormat="1" ht="18.75" customHeight="1" thickTop="1" thickBot="1">
      <c r="A145" s="97"/>
      <c r="B145" s="16" t="s">
        <v>181</v>
      </c>
      <c r="C145" s="133" t="s">
        <v>5</v>
      </c>
      <c r="D145" s="134"/>
      <c r="E145" s="135"/>
      <c r="F145" s="64"/>
      <c r="G145" s="14">
        <v>2500</v>
      </c>
      <c r="H145" s="22" t="e">
        <f>SUM(F145*#REF!)</f>
        <v>#REF!</v>
      </c>
      <c r="I145" s="13">
        <f t="shared" si="15"/>
        <v>0</v>
      </c>
      <c r="J145" s="2"/>
      <c r="K145" s="2"/>
      <c r="L145" s="2"/>
      <c r="M145" s="2"/>
      <c r="N145" s="3"/>
      <c r="O145" s="106"/>
      <c r="P145" s="106"/>
      <c r="Q145" s="106"/>
      <c r="R145" s="106"/>
      <c r="S145" s="106"/>
      <c r="T145" s="106"/>
      <c r="U145" s="2"/>
    </row>
    <row r="146" spans="1:21" s="4" customFormat="1" ht="18.75" customHeight="1" thickTop="1" thickBot="1">
      <c r="A146" s="97"/>
      <c r="B146" s="16" t="s">
        <v>182</v>
      </c>
      <c r="C146" s="133" t="s">
        <v>22</v>
      </c>
      <c r="D146" s="134"/>
      <c r="E146" s="135"/>
      <c r="F146" s="64"/>
      <c r="G146" s="14">
        <v>2100</v>
      </c>
      <c r="H146" s="22" t="e">
        <f>SUM(F146*#REF!)</f>
        <v>#REF!</v>
      </c>
      <c r="I146" s="13">
        <f t="shared" si="15"/>
        <v>0</v>
      </c>
      <c r="J146" s="2"/>
      <c r="K146" s="2"/>
      <c r="L146" s="2"/>
      <c r="M146" s="2"/>
      <c r="N146" s="31"/>
      <c r="O146" s="139"/>
      <c r="P146" s="139"/>
      <c r="Q146" s="139"/>
      <c r="R146" s="46"/>
      <c r="S146" s="35"/>
      <c r="T146" s="36"/>
      <c r="U146" s="2"/>
    </row>
    <row r="147" spans="1:21" s="4" customFormat="1" ht="18.75" customHeight="1" thickTop="1" thickBot="1">
      <c r="A147" s="97"/>
      <c r="B147" s="16" t="s">
        <v>183</v>
      </c>
      <c r="C147" s="133" t="s">
        <v>24</v>
      </c>
      <c r="D147" s="134"/>
      <c r="E147" s="135"/>
      <c r="F147" s="65"/>
      <c r="G147" s="14">
        <v>2100</v>
      </c>
      <c r="H147" s="22" t="e">
        <f>SUM(F147*#REF!)</f>
        <v>#REF!</v>
      </c>
      <c r="I147" s="13">
        <f t="shared" si="15"/>
        <v>0</v>
      </c>
      <c r="J147" s="2"/>
      <c r="K147" s="2"/>
      <c r="L147" s="2"/>
      <c r="M147" s="2"/>
      <c r="N147" s="31"/>
      <c r="O147" s="139"/>
      <c r="P147" s="139"/>
      <c r="Q147" s="139"/>
      <c r="R147" s="34"/>
      <c r="S147" s="35"/>
      <c r="T147" s="36"/>
      <c r="U147" s="2"/>
    </row>
    <row r="148" spans="1:21" s="4" customFormat="1" ht="18.75" customHeight="1" thickTop="1" thickBot="1">
      <c r="A148" s="97"/>
      <c r="B148" s="16" t="s">
        <v>184</v>
      </c>
      <c r="C148" s="133" t="s">
        <v>23</v>
      </c>
      <c r="D148" s="134"/>
      <c r="E148" s="135"/>
      <c r="F148" s="65"/>
      <c r="G148" s="14">
        <v>2100</v>
      </c>
      <c r="H148" s="22" t="e">
        <f>SUM(F148*#REF!)</f>
        <v>#REF!</v>
      </c>
      <c r="I148" s="42">
        <f t="shared" si="15"/>
        <v>0</v>
      </c>
      <c r="J148" s="2"/>
      <c r="K148" s="2"/>
      <c r="L148" s="2"/>
      <c r="M148" s="2"/>
      <c r="N148" s="3"/>
      <c r="O148" s="106"/>
      <c r="P148" s="106"/>
      <c r="Q148" s="106"/>
      <c r="R148" s="106"/>
      <c r="S148" s="106"/>
      <c r="T148" s="106"/>
      <c r="U148" s="2"/>
    </row>
    <row r="149" spans="1:21" s="4" customFormat="1" ht="18.75" customHeight="1" thickTop="1">
      <c r="A149" s="97"/>
      <c r="B149" s="102" t="s">
        <v>25</v>
      </c>
      <c r="C149" s="103"/>
      <c r="D149" s="103"/>
      <c r="E149" s="103"/>
      <c r="F149" s="103"/>
      <c r="G149" s="103"/>
      <c r="H149" s="104"/>
      <c r="I149" s="136"/>
      <c r="J149" s="2"/>
      <c r="K149" s="2"/>
      <c r="L149" s="2"/>
      <c r="M149" s="2"/>
      <c r="N149" s="31"/>
      <c r="O149" s="139"/>
      <c r="P149" s="139"/>
      <c r="Q149" s="139"/>
      <c r="R149" s="46"/>
      <c r="S149" s="35"/>
      <c r="T149" s="36"/>
      <c r="U149" s="2"/>
    </row>
    <row r="150" spans="1:21" s="4" customFormat="1" ht="18.75" customHeight="1">
      <c r="A150" s="97"/>
      <c r="B150" s="105"/>
      <c r="C150" s="106"/>
      <c r="D150" s="106"/>
      <c r="E150" s="106"/>
      <c r="F150" s="106"/>
      <c r="G150" s="106"/>
      <c r="H150" s="107"/>
      <c r="I150" s="137"/>
      <c r="J150" s="2"/>
      <c r="K150" s="2"/>
      <c r="L150" s="2"/>
      <c r="M150" s="2"/>
      <c r="N150" s="31"/>
      <c r="O150" s="139"/>
      <c r="P150" s="139"/>
      <c r="Q150" s="139"/>
      <c r="R150" s="46"/>
      <c r="S150" s="35"/>
      <c r="T150" s="36"/>
      <c r="U150" s="2"/>
    </row>
    <row r="151" spans="1:21" s="4" customFormat="1" ht="18.75" customHeight="1" thickBot="1">
      <c r="A151" s="97"/>
      <c r="B151" s="105"/>
      <c r="C151" s="106"/>
      <c r="D151" s="106"/>
      <c r="E151" s="106"/>
      <c r="F151" s="106"/>
      <c r="G151" s="106"/>
      <c r="H151" s="107"/>
      <c r="I151" s="137"/>
      <c r="J151" s="2"/>
      <c r="K151" s="2"/>
      <c r="L151" s="2"/>
      <c r="M151" s="2"/>
      <c r="N151" s="3"/>
      <c r="O151" s="106"/>
      <c r="P151" s="106"/>
      <c r="Q151" s="106"/>
      <c r="R151" s="106"/>
      <c r="S151" s="106"/>
      <c r="T151" s="106"/>
      <c r="U151" s="2"/>
    </row>
    <row r="152" spans="1:21" s="73" customFormat="1" ht="24" customHeight="1" thickTop="1" thickBot="1">
      <c r="A152" s="70"/>
      <c r="B152" s="71"/>
      <c r="C152" s="140" t="s">
        <v>47</v>
      </c>
      <c r="D152" s="141"/>
      <c r="E152" s="141"/>
      <c r="F152" s="141"/>
      <c r="G152" s="141"/>
      <c r="H152" s="142"/>
      <c r="I152" s="72"/>
      <c r="N152" s="74"/>
      <c r="O152" s="143"/>
      <c r="P152" s="143"/>
      <c r="Q152" s="143"/>
      <c r="R152" s="143"/>
      <c r="S152" s="143"/>
      <c r="T152" s="143"/>
    </row>
    <row r="153" spans="1:21" ht="20.25" customHeight="1" thickTop="1" thickBot="1">
      <c r="A153" s="144"/>
      <c r="B153" s="16" t="s">
        <v>185</v>
      </c>
      <c r="C153" s="133" t="s">
        <v>3</v>
      </c>
      <c r="D153" s="134"/>
      <c r="E153" s="135"/>
      <c r="F153" s="64"/>
      <c r="G153" s="14">
        <v>2500</v>
      </c>
      <c r="H153" s="22" t="e">
        <f>SUM(F153*#REF!)</f>
        <v>#REF!</v>
      </c>
      <c r="I153" s="42">
        <f>SUM(F153*G153)</f>
        <v>0</v>
      </c>
      <c r="N153" s="31"/>
      <c r="O153" s="139"/>
      <c r="P153" s="139"/>
      <c r="Q153" s="139"/>
      <c r="R153" s="34"/>
      <c r="S153" s="35"/>
      <c r="T153" s="36"/>
    </row>
    <row r="154" spans="1:21" ht="18.75" customHeight="1" thickTop="1" thickBot="1">
      <c r="A154" s="97"/>
      <c r="B154" s="16" t="s">
        <v>186</v>
      </c>
      <c r="C154" s="133" t="s">
        <v>4</v>
      </c>
      <c r="D154" s="134"/>
      <c r="E154" s="135"/>
      <c r="F154" s="65"/>
      <c r="G154" s="14">
        <v>2500</v>
      </c>
      <c r="H154" s="22" t="e">
        <f>SUM(F154*#REF!)</f>
        <v>#REF!</v>
      </c>
      <c r="I154" s="43">
        <f t="shared" ref="I154:I158" si="16">SUM(F154*G154)</f>
        <v>0</v>
      </c>
      <c r="N154" s="31"/>
      <c r="O154" s="139"/>
      <c r="P154" s="139"/>
      <c r="Q154" s="139"/>
      <c r="R154" s="34"/>
      <c r="S154" s="35"/>
      <c r="T154" s="36"/>
    </row>
    <row r="155" spans="1:21" s="4" customFormat="1" ht="18.75" customHeight="1" thickTop="1" thickBot="1">
      <c r="A155" s="97"/>
      <c r="B155" s="16" t="s">
        <v>187</v>
      </c>
      <c r="C155" s="133" t="s">
        <v>5</v>
      </c>
      <c r="D155" s="134"/>
      <c r="E155" s="135"/>
      <c r="F155" s="64"/>
      <c r="G155" s="14">
        <v>2500</v>
      </c>
      <c r="H155" s="22" t="e">
        <f>SUM(F155*#REF!)</f>
        <v>#REF!</v>
      </c>
      <c r="I155" s="13">
        <f t="shared" si="16"/>
        <v>0</v>
      </c>
      <c r="J155" s="2"/>
      <c r="K155" s="2"/>
      <c r="L155" s="2"/>
      <c r="M155" s="2"/>
      <c r="N155" s="3"/>
      <c r="O155" s="106"/>
      <c r="P155" s="106"/>
      <c r="Q155" s="106"/>
      <c r="R155" s="106"/>
      <c r="S155" s="106"/>
      <c r="T155" s="106"/>
      <c r="U155" s="2"/>
    </row>
    <row r="156" spans="1:21" s="4" customFormat="1" ht="18.75" customHeight="1" thickTop="1" thickBot="1">
      <c r="A156" s="97"/>
      <c r="B156" s="16" t="s">
        <v>188</v>
      </c>
      <c r="C156" s="133" t="s">
        <v>22</v>
      </c>
      <c r="D156" s="134"/>
      <c r="E156" s="135"/>
      <c r="F156" s="64"/>
      <c r="G156" s="14">
        <v>2100</v>
      </c>
      <c r="H156" s="22" t="e">
        <f>SUM(F156*#REF!)</f>
        <v>#REF!</v>
      </c>
      <c r="I156" s="13">
        <f t="shared" si="16"/>
        <v>0</v>
      </c>
      <c r="J156" s="2"/>
      <c r="K156" s="2"/>
      <c r="L156" s="2"/>
      <c r="M156" s="2"/>
      <c r="N156" s="31"/>
      <c r="O156" s="139"/>
      <c r="P156" s="139"/>
      <c r="Q156" s="139"/>
      <c r="R156" s="46"/>
      <c r="S156" s="35"/>
      <c r="T156" s="36"/>
      <c r="U156" s="2"/>
    </row>
    <row r="157" spans="1:21" s="4" customFormat="1" ht="18.75" customHeight="1" thickTop="1" thickBot="1">
      <c r="A157" s="97"/>
      <c r="B157" s="16" t="s">
        <v>189</v>
      </c>
      <c r="C157" s="133" t="s">
        <v>24</v>
      </c>
      <c r="D157" s="134"/>
      <c r="E157" s="135"/>
      <c r="F157" s="65"/>
      <c r="G157" s="14">
        <v>2100</v>
      </c>
      <c r="H157" s="22" t="e">
        <f>SUM(F157*#REF!)</f>
        <v>#REF!</v>
      </c>
      <c r="I157" s="13">
        <f t="shared" si="16"/>
        <v>0</v>
      </c>
      <c r="J157" s="2"/>
      <c r="K157" s="2"/>
      <c r="L157" s="2"/>
      <c r="M157" s="2"/>
      <c r="N157" s="31"/>
      <c r="O157" s="139"/>
      <c r="P157" s="139"/>
      <c r="Q157" s="139"/>
      <c r="R157" s="34"/>
      <c r="S157" s="35"/>
      <c r="T157" s="36"/>
      <c r="U157" s="2"/>
    </row>
    <row r="158" spans="1:21" s="4" customFormat="1" ht="18.75" customHeight="1" thickTop="1" thickBot="1">
      <c r="A158" s="97"/>
      <c r="B158" s="16" t="s">
        <v>190</v>
      </c>
      <c r="C158" s="133" t="s">
        <v>23</v>
      </c>
      <c r="D158" s="134"/>
      <c r="E158" s="135"/>
      <c r="F158" s="65"/>
      <c r="G158" s="14">
        <v>2100</v>
      </c>
      <c r="H158" s="22" t="e">
        <f>SUM(F158*#REF!)</f>
        <v>#REF!</v>
      </c>
      <c r="I158" s="42">
        <f t="shared" si="16"/>
        <v>0</v>
      </c>
      <c r="J158" s="2"/>
      <c r="K158" s="2"/>
      <c r="L158" s="2"/>
      <c r="M158" s="2"/>
      <c r="N158" s="3"/>
      <c r="O158" s="106"/>
      <c r="P158" s="106"/>
      <c r="Q158" s="106"/>
      <c r="R158" s="106"/>
      <c r="S158" s="106"/>
      <c r="T158" s="106"/>
      <c r="U158" s="2"/>
    </row>
    <row r="159" spans="1:21" s="4" customFormat="1" ht="18.75" customHeight="1" thickTop="1">
      <c r="A159" s="97"/>
      <c r="B159" s="102" t="s">
        <v>25</v>
      </c>
      <c r="C159" s="103"/>
      <c r="D159" s="103"/>
      <c r="E159" s="103"/>
      <c r="F159" s="103"/>
      <c r="G159" s="103"/>
      <c r="H159" s="104"/>
      <c r="I159" s="136"/>
      <c r="J159" s="2"/>
      <c r="K159" s="2"/>
      <c r="L159" s="2"/>
      <c r="M159" s="2"/>
      <c r="N159" s="31"/>
      <c r="O159" s="139"/>
      <c r="P159" s="139"/>
      <c r="Q159" s="139"/>
      <c r="R159" s="46"/>
      <c r="S159" s="35"/>
      <c r="T159" s="36"/>
      <c r="U159" s="2"/>
    </row>
    <row r="160" spans="1:21" s="4" customFormat="1" ht="18.75" customHeight="1">
      <c r="A160" s="97"/>
      <c r="B160" s="105"/>
      <c r="C160" s="106"/>
      <c r="D160" s="106"/>
      <c r="E160" s="106"/>
      <c r="F160" s="106"/>
      <c r="G160" s="106"/>
      <c r="H160" s="107"/>
      <c r="I160" s="137"/>
      <c r="J160" s="2"/>
      <c r="K160" s="2"/>
      <c r="L160" s="2"/>
      <c r="M160" s="2"/>
      <c r="N160" s="31"/>
      <c r="O160" s="139"/>
      <c r="P160" s="139"/>
      <c r="Q160" s="139"/>
      <c r="R160" s="46"/>
      <c r="S160" s="35"/>
      <c r="T160" s="36"/>
      <c r="U160" s="2"/>
    </row>
    <row r="161" spans="1:21" s="4" customFormat="1" ht="18.75" customHeight="1" thickBot="1">
      <c r="A161" s="97"/>
      <c r="B161" s="105"/>
      <c r="C161" s="106"/>
      <c r="D161" s="106"/>
      <c r="E161" s="106"/>
      <c r="F161" s="106"/>
      <c r="G161" s="106"/>
      <c r="H161" s="107"/>
      <c r="I161" s="137"/>
      <c r="J161" s="2"/>
      <c r="K161" s="2"/>
      <c r="L161" s="2"/>
      <c r="M161" s="2"/>
      <c r="N161" s="3"/>
      <c r="O161" s="106"/>
      <c r="P161" s="106"/>
      <c r="Q161" s="106"/>
      <c r="R161" s="106"/>
      <c r="S161" s="106"/>
      <c r="T161" s="106"/>
      <c r="U161" s="2"/>
    </row>
    <row r="162" spans="1:21" s="73" customFormat="1" ht="24" customHeight="1" thickTop="1" thickBot="1">
      <c r="A162" s="70"/>
      <c r="B162" s="71"/>
      <c r="C162" s="140" t="s">
        <v>48</v>
      </c>
      <c r="D162" s="141"/>
      <c r="E162" s="141"/>
      <c r="F162" s="141"/>
      <c r="G162" s="141"/>
      <c r="H162" s="142"/>
      <c r="I162" s="72"/>
      <c r="N162" s="74"/>
      <c r="O162" s="143"/>
      <c r="P162" s="143"/>
      <c r="Q162" s="143"/>
      <c r="R162" s="143"/>
      <c r="S162" s="143"/>
      <c r="T162" s="143"/>
    </row>
    <row r="163" spans="1:21" ht="20.25" customHeight="1" thickTop="1" thickBot="1">
      <c r="A163" s="144"/>
      <c r="B163" s="16" t="s">
        <v>191</v>
      </c>
      <c r="C163" s="133" t="s">
        <v>3</v>
      </c>
      <c r="D163" s="134"/>
      <c r="E163" s="135"/>
      <c r="F163" s="64"/>
      <c r="G163" s="14">
        <v>2500</v>
      </c>
      <c r="H163" s="22" t="e">
        <f>SUM(F163*#REF!)</f>
        <v>#REF!</v>
      </c>
      <c r="I163" s="42">
        <f>SUM(F163*G163)</f>
        <v>0</v>
      </c>
      <c r="N163" s="31"/>
      <c r="O163" s="139"/>
      <c r="P163" s="139"/>
      <c r="Q163" s="139"/>
      <c r="R163" s="34"/>
      <c r="S163" s="35"/>
      <c r="T163" s="36"/>
    </row>
    <row r="164" spans="1:21" ht="18.75" customHeight="1" thickTop="1" thickBot="1">
      <c r="A164" s="97"/>
      <c r="B164" s="16" t="s">
        <v>192</v>
      </c>
      <c r="C164" s="133" t="s">
        <v>4</v>
      </c>
      <c r="D164" s="134"/>
      <c r="E164" s="135"/>
      <c r="F164" s="65"/>
      <c r="G164" s="14">
        <v>2500</v>
      </c>
      <c r="H164" s="22" t="e">
        <f>SUM(F164*#REF!)</f>
        <v>#REF!</v>
      </c>
      <c r="I164" s="43">
        <f t="shared" ref="I164:I168" si="17">SUM(F164*G164)</f>
        <v>0</v>
      </c>
      <c r="N164" s="31"/>
      <c r="O164" s="139"/>
      <c r="P164" s="139"/>
      <c r="Q164" s="139"/>
      <c r="R164" s="34"/>
      <c r="S164" s="35"/>
      <c r="T164" s="36"/>
    </row>
    <row r="165" spans="1:21" s="4" customFormat="1" ht="18.75" customHeight="1" thickTop="1" thickBot="1">
      <c r="A165" s="97"/>
      <c r="B165" s="16" t="s">
        <v>193</v>
      </c>
      <c r="C165" s="133" t="s">
        <v>5</v>
      </c>
      <c r="D165" s="134"/>
      <c r="E165" s="135"/>
      <c r="F165" s="64"/>
      <c r="G165" s="14">
        <v>2500</v>
      </c>
      <c r="H165" s="22" t="e">
        <f>SUM(F165*#REF!)</f>
        <v>#REF!</v>
      </c>
      <c r="I165" s="13">
        <f t="shared" si="17"/>
        <v>0</v>
      </c>
      <c r="J165" s="2"/>
      <c r="K165" s="2"/>
      <c r="L165" s="2"/>
      <c r="M165" s="2"/>
      <c r="N165" s="3"/>
      <c r="O165" s="106"/>
      <c r="P165" s="106"/>
      <c r="Q165" s="106"/>
      <c r="R165" s="106"/>
      <c r="S165" s="106"/>
      <c r="T165" s="106"/>
      <c r="U165" s="2"/>
    </row>
    <row r="166" spans="1:21" s="4" customFormat="1" ht="18.75" customHeight="1" thickTop="1" thickBot="1">
      <c r="A166" s="97"/>
      <c r="B166" s="16" t="s">
        <v>194</v>
      </c>
      <c r="C166" s="133" t="s">
        <v>22</v>
      </c>
      <c r="D166" s="134"/>
      <c r="E166" s="135"/>
      <c r="F166" s="64"/>
      <c r="G166" s="14">
        <v>2100</v>
      </c>
      <c r="H166" s="22" t="e">
        <f>SUM(F166*#REF!)</f>
        <v>#REF!</v>
      </c>
      <c r="I166" s="13">
        <f t="shared" si="17"/>
        <v>0</v>
      </c>
      <c r="J166" s="2"/>
      <c r="K166" s="2"/>
      <c r="L166" s="2"/>
      <c r="M166" s="2"/>
      <c r="N166" s="31"/>
      <c r="O166" s="139"/>
      <c r="P166" s="139"/>
      <c r="Q166" s="139"/>
      <c r="R166" s="46"/>
      <c r="S166" s="35"/>
      <c r="T166" s="36"/>
      <c r="U166" s="2"/>
    </row>
    <row r="167" spans="1:21" s="4" customFormat="1" ht="18.75" customHeight="1" thickTop="1" thickBot="1">
      <c r="A167" s="97"/>
      <c r="B167" s="16" t="s">
        <v>195</v>
      </c>
      <c r="C167" s="133" t="s">
        <v>24</v>
      </c>
      <c r="D167" s="134"/>
      <c r="E167" s="135"/>
      <c r="F167" s="65"/>
      <c r="G167" s="14">
        <v>2100</v>
      </c>
      <c r="H167" s="22" t="e">
        <f>SUM(F167*#REF!)</f>
        <v>#REF!</v>
      </c>
      <c r="I167" s="13">
        <f t="shared" si="17"/>
        <v>0</v>
      </c>
      <c r="J167" s="2"/>
      <c r="K167" s="2"/>
      <c r="L167" s="2"/>
      <c r="M167" s="2"/>
      <c r="N167" s="31"/>
      <c r="O167" s="139"/>
      <c r="P167" s="139"/>
      <c r="Q167" s="139"/>
      <c r="R167" s="34"/>
      <c r="S167" s="35"/>
      <c r="T167" s="36"/>
      <c r="U167" s="2"/>
    </row>
    <row r="168" spans="1:21" s="4" customFormat="1" ht="18.75" customHeight="1" thickTop="1" thickBot="1">
      <c r="A168" s="97"/>
      <c r="B168" s="16" t="s">
        <v>196</v>
      </c>
      <c r="C168" s="133" t="s">
        <v>23</v>
      </c>
      <c r="D168" s="134"/>
      <c r="E168" s="135"/>
      <c r="F168" s="65"/>
      <c r="G168" s="14">
        <v>2100</v>
      </c>
      <c r="H168" s="22" t="e">
        <f>SUM(F168*#REF!)</f>
        <v>#REF!</v>
      </c>
      <c r="I168" s="42">
        <f t="shared" si="17"/>
        <v>0</v>
      </c>
      <c r="J168" s="2"/>
      <c r="K168" s="2"/>
      <c r="L168" s="2"/>
      <c r="M168" s="2"/>
      <c r="N168" s="3"/>
      <c r="O168" s="106"/>
      <c r="P168" s="106"/>
      <c r="Q168" s="106"/>
      <c r="R168" s="106"/>
      <c r="S168" s="106"/>
      <c r="T168" s="106"/>
      <c r="U168" s="2"/>
    </row>
    <row r="169" spans="1:21" s="4" customFormat="1" ht="18.75" customHeight="1" thickTop="1">
      <c r="A169" s="97"/>
      <c r="B169" s="102"/>
      <c r="C169" s="103"/>
      <c r="D169" s="103"/>
      <c r="E169" s="103"/>
      <c r="F169" s="103"/>
      <c r="G169" s="103"/>
      <c r="H169" s="104"/>
      <c r="I169" s="136"/>
      <c r="J169" s="2"/>
      <c r="K169" s="2"/>
      <c r="L169" s="2"/>
      <c r="M169" s="2"/>
      <c r="N169" s="31"/>
      <c r="O169" s="139"/>
      <c r="P169" s="139"/>
      <c r="Q169" s="139"/>
      <c r="R169" s="46"/>
      <c r="S169" s="35"/>
      <c r="T169" s="36"/>
      <c r="U169" s="2"/>
    </row>
    <row r="170" spans="1:21" s="4" customFormat="1" ht="18.75" customHeight="1">
      <c r="A170" s="97"/>
      <c r="B170" s="105"/>
      <c r="C170" s="106"/>
      <c r="D170" s="106"/>
      <c r="E170" s="106"/>
      <c r="F170" s="106"/>
      <c r="G170" s="106"/>
      <c r="H170" s="107"/>
      <c r="I170" s="137"/>
      <c r="J170" s="2"/>
      <c r="K170" s="2"/>
      <c r="L170" s="2"/>
      <c r="M170" s="2"/>
      <c r="N170" s="31"/>
      <c r="O170" s="139"/>
      <c r="P170" s="139"/>
      <c r="Q170" s="139"/>
      <c r="R170" s="46"/>
      <c r="S170" s="35"/>
      <c r="T170" s="36"/>
      <c r="U170" s="2"/>
    </row>
    <row r="171" spans="1:21" s="4" customFormat="1" ht="18.75" customHeight="1" thickBot="1">
      <c r="A171" s="97"/>
      <c r="B171" s="105"/>
      <c r="C171" s="106"/>
      <c r="D171" s="106"/>
      <c r="E171" s="106"/>
      <c r="F171" s="106"/>
      <c r="G171" s="106"/>
      <c r="H171" s="107"/>
      <c r="I171" s="137"/>
      <c r="J171" s="2"/>
      <c r="K171" s="2"/>
      <c r="L171" s="2"/>
      <c r="M171" s="2"/>
      <c r="N171" s="3"/>
      <c r="O171" s="106"/>
      <c r="P171" s="106"/>
      <c r="Q171" s="106"/>
      <c r="R171" s="106"/>
      <c r="S171" s="106"/>
      <c r="T171" s="106"/>
      <c r="U171" s="2"/>
    </row>
    <row r="172" spans="1:21" s="73" customFormat="1" ht="24" customHeight="1" thickTop="1" thickBot="1">
      <c r="A172" s="70"/>
      <c r="B172" s="71"/>
      <c r="C172" s="140" t="s">
        <v>49</v>
      </c>
      <c r="D172" s="141"/>
      <c r="E172" s="141"/>
      <c r="F172" s="141"/>
      <c r="G172" s="141"/>
      <c r="H172" s="142"/>
      <c r="I172" s="72"/>
      <c r="N172" s="74"/>
      <c r="O172" s="143"/>
      <c r="P172" s="143"/>
      <c r="Q172" s="143"/>
      <c r="R172" s="143"/>
      <c r="S172" s="143"/>
      <c r="T172" s="143"/>
    </row>
    <row r="173" spans="1:21" ht="20.25" customHeight="1" thickTop="1" thickBot="1">
      <c r="A173" s="144"/>
      <c r="B173" s="16" t="s">
        <v>197</v>
      </c>
      <c r="C173" s="133" t="s">
        <v>3</v>
      </c>
      <c r="D173" s="134"/>
      <c r="E173" s="135"/>
      <c r="F173" s="64"/>
      <c r="G173" s="14">
        <v>2500</v>
      </c>
      <c r="H173" s="22" t="e">
        <f>SUM(F173*#REF!)</f>
        <v>#REF!</v>
      </c>
      <c r="I173" s="42">
        <f>SUM(F173*G173)</f>
        <v>0</v>
      </c>
      <c r="N173" s="31"/>
      <c r="O173" s="139"/>
      <c r="P173" s="139"/>
      <c r="Q173" s="139"/>
      <c r="R173" s="34"/>
      <c r="S173" s="35"/>
      <c r="T173" s="36"/>
    </row>
    <row r="174" spans="1:21" ht="18.75" customHeight="1" thickTop="1" thickBot="1">
      <c r="A174" s="97"/>
      <c r="B174" s="16" t="s">
        <v>198</v>
      </c>
      <c r="C174" s="133" t="s">
        <v>4</v>
      </c>
      <c r="D174" s="134"/>
      <c r="E174" s="135"/>
      <c r="F174" s="65"/>
      <c r="G174" s="14">
        <v>2500</v>
      </c>
      <c r="H174" s="22" t="e">
        <f>SUM(F174*#REF!)</f>
        <v>#REF!</v>
      </c>
      <c r="I174" s="43">
        <f t="shared" ref="I174:I178" si="18">SUM(F174*G174)</f>
        <v>0</v>
      </c>
      <c r="N174" s="31"/>
      <c r="O174" s="139"/>
      <c r="P174" s="139"/>
      <c r="Q174" s="139"/>
      <c r="R174" s="34"/>
      <c r="S174" s="35"/>
      <c r="T174" s="36"/>
    </row>
    <row r="175" spans="1:21" s="4" customFormat="1" ht="18.75" customHeight="1" thickTop="1" thickBot="1">
      <c r="A175" s="97"/>
      <c r="B175" s="16" t="s">
        <v>199</v>
      </c>
      <c r="C175" s="133" t="s">
        <v>5</v>
      </c>
      <c r="D175" s="134"/>
      <c r="E175" s="135"/>
      <c r="F175" s="64"/>
      <c r="G175" s="14">
        <v>2500</v>
      </c>
      <c r="H175" s="22" t="e">
        <f>SUM(F175*#REF!)</f>
        <v>#REF!</v>
      </c>
      <c r="I175" s="13">
        <f t="shared" si="18"/>
        <v>0</v>
      </c>
      <c r="J175" s="2"/>
      <c r="K175" s="2"/>
      <c r="L175" s="2"/>
      <c r="M175" s="2"/>
      <c r="N175" s="3"/>
      <c r="O175" s="106"/>
      <c r="P175" s="106"/>
      <c r="Q175" s="106"/>
      <c r="R175" s="106"/>
      <c r="S175" s="106"/>
      <c r="T175" s="106"/>
      <c r="U175" s="2"/>
    </row>
    <row r="176" spans="1:21" s="4" customFormat="1" ht="18.75" customHeight="1" thickTop="1" thickBot="1">
      <c r="A176" s="97"/>
      <c r="B176" s="16" t="s">
        <v>200</v>
      </c>
      <c r="C176" s="133" t="s">
        <v>22</v>
      </c>
      <c r="D176" s="134"/>
      <c r="E176" s="135"/>
      <c r="F176" s="64"/>
      <c r="G176" s="14">
        <v>2100</v>
      </c>
      <c r="H176" s="22" t="e">
        <f>SUM(F176*#REF!)</f>
        <v>#REF!</v>
      </c>
      <c r="I176" s="13">
        <f t="shared" si="18"/>
        <v>0</v>
      </c>
      <c r="J176" s="2"/>
      <c r="K176" s="2"/>
      <c r="L176" s="2"/>
      <c r="M176" s="2"/>
      <c r="N176" s="31"/>
      <c r="O176" s="139"/>
      <c r="P176" s="139"/>
      <c r="Q176" s="139"/>
      <c r="R176" s="46"/>
      <c r="S176" s="35"/>
      <c r="T176" s="36"/>
      <c r="U176" s="2"/>
    </row>
    <row r="177" spans="1:21" s="4" customFormat="1" ht="18.75" customHeight="1" thickTop="1" thickBot="1">
      <c r="A177" s="97"/>
      <c r="B177" s="16" t="s">
        <v>201</v>
      </c>
      <c r="C177" s="133" t="s">
        <v>24</v>
      </c>
      <c r="D177" s="134"/>
      <c r="E177" s="135"/>
      <c r="F177" s="65"/>
      <c r="G177" s="14">
        <v>2100</v>
      </c>
      <c r="H177" s="22" t="e">
        <f>SUM(F177*#REF!)</f>
        <v>#REF!</v>
      </c>
      <c r="I177" s="13">
        <f t="shared" si="18"/>
        <v>0</v>
      </c>
      <c r="J177" s="2"/>
      <c r="K177" s="2"/>
      <c r="L177" s="2"/>
      <c r="M177" s="2"/>
      <c r="N177" s="31"/>
      <c r="O177" s="139"/>
      <c r="P177" s="139"/>
      <c r="Q177" s="139"/>
      <c r="R177" s="34"/>
      <c r="S177" s="35"/>
      <c r="T177" s="36"/>
      <c r="U177" s="2"/>
    </row>
    <row r="178" spans="1:21" s="4" customFormat="1" ht="18.75" customHeight="1" thickTop="1" thickBot="1">
      <c r="A178" s="97"/>
      <c r="B178" s="16" t="s">
        <v>202</v>
      </c>
      <c r="C178" s="133" t="s">
        <v>23</v>
      </c>
      <c r="D178" s="134"/>
      <c r="E178" s="135"/>
      <c r="F178" s="65"/>
      <c r="G178" s="14">
        <v>2100</v>
      </c>
      <c r="H178" s="22" t="e">
        <f>SUM(F178*#REF!)</f>
        <v>#REF!</v>
      </c>
      <c r="I178" s="42">
        <f t="shared" si="18"/>
        <v>0</v>
      </c>
      <c r="J178" s="2"/>
      <c r="K178" s="2"/>
      <c r="L178" s="2"/>
      <c r="M178" s="2"/>
      <c r="N178" s="3"/>
      <c r="O178" s="106"/>
      <c r="P178" s="106"/>
      <c r="Q178" s="106"/>
      <c r="R178" s="106"/>
      <c r="S178" s="106"/>
      <c r="T178" s="106"/>
      <c r="U178" s="2"/>
    </row>
    <row r="179" spans="1:21" s="4" customFormat="1" ht="18.75" customHeight="1" thickTop="1">
      <c r="A179" s="97"/>
      <c r="B179" s="102" t="s">
        <v>25</v>
      </c>
      <c r="C179" s="103"/>
      <c r="D179" s="103"/>
      <c r="E179" s="103"/>
      <c r="F179" s="103"/>
      <c r="G179" s="103"/>
      <c r="H179" s="104"/>
      <c r="I179" s="136"/>
      <c r="J179" s="2"/>
      <c r="K179" s="2"/>
      <c r="L179" s="2"/>
      <c r="M179" s="2"/>
      <c r="N179" s="31"/>
      <c r="O179" s="139"/>
      <c r="P179" s="139"/>
      <c r="Q179" s="139"/>
      <c r="R179" s="46"/>
      <c r="S179" s="35"/>
      <c r="T179" s="36"/>
      <c r="U179" s="2"/>
    </row>
    <row r="180" spans="1:21" s="4" customFormat="1" ht="18.75" customHeight="1">
      <c r="A180" s="97"/>
      <c r="B180" s="105"/>
      <c r="C180" s="106"/>
      <c r="D180" s="106"/>
      <c r="E180" s="106"/>
      <c r="F180" s="106"/>
      <c r="G180" s="106"/>
      <c r="H180" s="107"/>
      <c r="I180" s="137"/>
      <c r="J180" s="2"/>
      <c r="K180" s="2"/>
      <c r="L180" s="2"/>
      <c r="M180" s="2"/>
      <c r="N180" s="31"/>
      <c r="O180" s="139"/>
      <c r="P180" s="139"/>
      <c r="Q180" s="139"/>
      <c r="R180" s="46"/>
      <c r="S180" s="35"/>
      <c r="T180" s="36"/>
      <c r="U180" s="2"/>
    </row>
    <row r="181" spans="1:21" s="4" customFormat="1" ht="18.75" customHeight="1" thickBot="1">
      <c r="A181" s="97"/>
      <c r="B181" s="105"/>
      <c r="C181" s="106"/>
      <c r="D181" s="106"/>
      <c r="E181" s="106"/>
      <c r="F181" s="106"/>
      <c r="G181" s="106"/>
      <c r="H181" s="107"/>
      <c r="I181" s="137"/>
      <c r="J181" s="2"/>
      <c r="K181" s="2"/>
      <c r="L181" s="2"/>
      <c r="M181" s="2"/>
      <c r="N181" s="3"/>
      <c r="O181" s="106"/>
      <c r="P181" s="106"/>
      <c r="Q181" s="106"/>
      <c r="R181" s="106"/>
      <c r="S181" s="106"/>
      <c r="T181" s="106"/>
      <c r="U181" s="2"/>
    </row>
    <row r="182" spans="1:21" s="73" customFormat="1" ht="24" customHeight="1" thickTop="1" thickBot="1">
      <c r="A182" s="70"/>
      <c r="B182" s="71"/>
      <c r="C182" s="140" t="s">
        <v>50</v>
      </c>
      <c r="D182" s="141"/>
      <c r="E182" s="141"/>
      <c r="F182" s="141"/>
      <c r="G182" s="141"/>
      <c r="H182" s="142"/>
      <c r="I182" s="72"/>
      <c r="N182" s="74"/>
      <c r="O182" s="143"/>
      <c r="P182" s="143"/>
      <c r="Q182" s="143"/>
      <c r="R182" s="143"/>
      <c r="S182" s="143"/>
      <c r="T182" s="143"/>
    </row>
    <row r="183" spans="1:21" ht="20.25" customHeight="1" thickTop="1" thickBot="1">
      <c r="A183" s="144"/>
      <c r="B183" s="16" t="s">
        <v>203</v>
      </c>
      <c r="C183" s="133" t="s">
        <v>3</v>
      </c>
      <c r="D183" s="134"/>
      <c r="E183" s="135"/>
      <c r="F183" s="64"/>
      <c r="G183" s="14">
        <v>2500</v>
      </c>
      <c r="H183" s="22" t="e">
        <f>SUM(F183*#REF!)</f>
        <v>#REF!</v>
      </c>
      <c r="I183" s="42">
        <f>SUM(F183*G183)</f>
        <v>0</v>
      </c>
      <c r="N183" s="31"/>
      <c r="O183" s="139"/>
      <c r="P183" s="139"/>
      <c r="Q183" s="139"/>
      <c r="R183" s="34"/>
      <c r="S183" s="35"/>
      <c r="T183" s="36"/>
    </row>
    <row r="184" spans="1:21" ht="18.75" customHeight="1" thickTop="1" thickBot="1">
      <c r="A184" s="97"/>
      <c r="B184" s="16" t="s">
        <v>204</v>
      </c>
      <c r="C184" s="133" t="s">
        <v>4</v>
      </c>
      <c r="D184" s="134"/>
      <c r="E184" s="135"/>
      <c r="F184" s="65"/>
      <c r="G184" s="14">
        <v>2500</v>
      </c>
      <c r="H184" s="22" t="e">
        <f>SUM(F184*#REF!)</f>
        <v>#REF!</v>
      </c>
      <c r="I184" s="43">
        <f t="shared" ref="I184:I188" si="19">SUM(F184*G184)</f>
        <v>0</v>
      </c>
      <c r="N184" s="31"/>
      <c r="O184" s="139"/>
      <c r="P184" s="139"/>
      <c r="Q184" s="139"/>
      <c r="R184" s="34"/>
      <c r="S184" s="35"/>
      <c r="T184" s="36"/>
    </row>
    <row r="185" spans="1:21" s="4" customFormat="1" ht="18.75" customHeight="1" thickTop="1" thickBot="1">
      <c r="A185" s="97"/>
      <c r="B185" s="16" t="s">
        <v>205</v>
      </c>
      <c r="C185" s="133" t="s">
        <v>5</v>
      </c>
      <c r="D185" s="134"/>
      <c r="E185" s="135"/>
      <c r="F185" s="64"/>
      <c r="G185" s="14">
        <v>2500</v>
      </c>
      <c r="H185" s="22" t="e">
        <f>SUM(F185*#REF!)</f>
        <v>#REF!</v>
      </c>
      <c r="I185" s="13">
        <f t="shared" si="19"/>
        <v>0</v>
      </c>
      <c r="J185" s="2"/>
      <c r="K185" s="2"/>
      <c r="L185" s="2"/>
      <c r="M185" s="2"/>
      <c r="N185" s="3"/>
      <c r="O185" s="106"/>
      <c r="P185" s="106"/>
      <c r="Q185" s="106"/>
      <c r="R185" s="106"/>
      <c r="S185" s="106"/>
      <c r="T185" s="106"/>
      <c r="U185" s="2"/>
    </row>
    <row r="186" spans="1:21" s="4" customFormat="1" ht="18.75" customHeight="1" thickTop="1" thickBot="1">
      <c r="A186" s="97"/>
      <c r="B186" s="16" t="s">
        <v>206</v>
      </c>
      <c r="C186" s="133" t="s">
        <v>22</v>
      </c>
      <c r="D186" s="134"/>
      <c r="E186" s="135"/>
      <c r="F186" s="64"/>
      <c r="G186" s="14">
        <v>2100</v>
      </c>
      <c r="H186" s="22" t="e">
        <f>SUM(F186*#REF!)</f>
        <v>#REF!</v>
      </c>
      <c r="I186" s="13">
        <f t="shared" si="19"/>
        <v>0</v>
      </c>
      <c r="J186" s="2"/>
      <c r="K186" s="2"/>
      <c r="L186" s="2"/>
      <c r="M186" s="2"/>
      <c r="N186" s="31"/>
      <c r="O186" s="139"/>
      <c r="P186" s="139"/>
      <c r="Q186" s="139"/>
      <c r="R186" s="46"/>
      <c r="S186" s="35"/>
      <c r="T186" s="36"/>
      <c r="U186" s="2"/>
    </row>
    <row r="187" spans="1:21" s="4" customFormat="1" ht="18.75" customHeight="1" thickTop="1" thickBot="1">
      <c r="A187" s="97"/>
      <c r="B187" s="16" t="s">
        <v>207</v>
      </c>
      <c r="C187" s="133" t="s">
        <v>24</v>
      </c>
      <c r="D187" s="134"/>
      <c r="E187" s="135"/>
      <c r="F187" s="65"/>
      <c r="G187" s="14">
        <v>2100</v>
      </c>
      <c r="H187" s="22" t="e">
        <f>SUM(F187*#REF!)</f>
        <v>#REF!</v>
      </c>
      <c r="I187" s="13">
        <f t="shared" si="19"/>
        <v>0</v>
      </c>
      <c r="J187" s="2"/>
      <c r="K187" s="2"/>
      <c r="L187" s="2"/>
      <c r="M187" s="2"/>
      <c r="N187" s="31"/>
      <c r="O187" s="139"/>
      <c r="P187" s="139"/>
      <c r="Q187" s="139"/>
      <c r="R187" s="34"/>
      <c r="S187" s="35"/>
      <c r="T187" s="36"/>
      <c r="U187" s="2"/>
    </row>
    <row r="188" spans="1:21" s="4" customFormat="1" ht="18.75" customHeight="1" thickTop="1" thickBot="1">
      <c r="A188" s="97"/>
      <c r="B188" s="16" t="s">
        <v>208</v>
      </c>
      <c r="C188" s="133" t="s">
        <v>23</v>
      </c>
      <c r="D188" s="134"/>
      <c r="E188" s="135"/>
      <c r="F188" s="65"/>
      <c r="G188" s="14">
        <v>2100</v>
      </c>
      <c r="H188" s="22" t="e">
        <f>SUM(F188*#REF!)</f>
        <v>#REF!</v>
      </c>
      <c r="I188" s="42">
        <f t="shared" si="19"/>
        <v>0</v>
      </c>
      <c r="J188" s="2"/>
      <c r="K188" s="2"/>
      <c r="L188" s="2"/>
      <c r="M188" s="2"/>
      <c r="N188" s="3"/>
      <c r="O188" s="106"/>
      <c r="P188" s="106"/>
      <c r="Q188" s="106"/>
      <c r="R188" s="106"/>
      <c r="S188" s="106"/>
      <c r="T188" s="106"/>
      <c r="U188" s="2"/>
    </row>
    <row r="189" spans="1:21" s="4" customFormat="1" ht="18.75" customHeight="1" thickTop="1">
      <c r="A189" s="97"/>
      <c r="B189" s="102" t="s">
        <v>25</v>
      </c>
      <c r="C189" s="103"/>
      <c r="D189" s="103"/>
      <c r="E189" s="103"/>
      <c r="F189" s="103"/>
      <c r="G189" s="103"/>
      <c r="H189" s="104"/>
      <c r="I189" s="136"/>
      <c r="J189" s="2"/>
      <c r="K189" s="2"/>
      <c r="L189" s="2"/>
      <c r="M189" s="2"/>
      <c r="N189" s="31"/>
      <c r="O189" s="139"/>
      <c r="P189" s="139"/>
      <c r="Q189" s="139"/>
      <c r="R189" s="46"/>
      <c r="S189" s="35"/>
      <c r="T189" s="36"/>
      <c r="U189" s="2"/>
    </row>
    <row r="190" spans="1:21" s="4" customFormat="1" ht="18.75" customHeight="1">
      <c r="A190" s="97"/>
      <c r="B190" s="105"/>
      <c r="C190" s="106"/>
      <c r="D190" s="106"/>
      <c r="E190" s="106"/>
      <c r="F190" s="106"/>
      <c r="G190" s="106"/>
      <c r="H190" s="107"/>
      <c r="I190" s="137"/>
      <c r="J190" s="2"/>
      <c r="K190" s="2"/>
      <c r="L190" s="2"/>
      <c r="M190" s="2"/>
      <c r="N190" s="31"/>
      <c r="O190" s="139"/>
      <c r="P190" s="139"/>
      <c r="Q190" s="139"/>
      <c r="R190" s="46"/>
      <c r="S190" s="35"/>
      <c r="T190" s="36"/>
      <c r="U190" s="2"/>
    </row>
    <row r="191" spans="1:21" s="4" customFormat="1" ht="18.75" customHeight="1" thickBot="1">
      <c r="A191" s="97"/>
      <c r="B191" s="105"/>
      <c r="C191" s="106"/>
      <c r="D191" s="106"/>
      <c r="E191" s="106"/>
      <c r="F191" s="106"/>
      <c r="G191" s="106"/>
      <c r="H191" s="107"/>
      <c r="I191" s="137"/>
      <c r="J191" s="2"/>
      <c r="K191" s="2"/>
      <c r="L191" s="2"/>
      <c r="M191" s="2"/>
      <c r="N191" s="3"/>
      <c r="O191" s="106"/>
      <c r="P191" s="106"/>
      <c r="Q191" s="106"/>
      <c r="R191" s="106"/>
      <c r="S191" s="106"/>
      <c r="T191" s="106"/>
      <c r="U191" s="2"/>
    </row>
    <row r="192" spans="1:21" s="73" customFormat="1" ht="18.75" customHeight="1" thickTop="1" thickBot="1">
      <c r="A192" s="70"/>
      <c r="B192" s="72"/>
      <c r="C192" s="130" t="s">
        <v>51</v>
      </c>
      <c r="D192" s="131"/>
      <c r="E192" s="131"/>
      <c r="F192" s="131"/>
      <c r="G192" s="131"/>
      <c r="H192" s="132"/>
      <c r="I192" s="75"/>
      <c r="M192" s="76"/>
      <c r="N192" s="77"/>
      <c r="O192" s="145"/>
      <c r="P192" s="145"/>
      <c r="Q192" s="145"/>
      <c r="R192" s="78"/>
      <c r="S192" s="79"/>
      <c r="T192" s="80"/>
    </row>
    <row r="193" spans="1:21" s="4" customFormat="1" ht="18.75" customHeight="1" thickTop="1" thickBot="1">
      <c r="A193" s="97"/>
      <c r="B193" s="16" t="s">
        <v>209</v>
      </c>
      <c r="C193" s="99" t="s">
        <v>3</v>
      </c>
      <c r="D193" s="100"/>
      <c r="E193" s="101"/>
      <c r="F193" s="64"/>
      <c r="G193" s="14">
        <v>3300</v>
      </c>
      <c r="H193" s="22" t="e">
        <f>SUM(F193*#REF!)</f>
        <v>#REF!</v>
      </c>
      <c r="I193" s="13">
        <f t="shared" ref="I193:I195" si="20">SUM(F193*G193)</f>
        <v>0</v>
      </c>
      <c r="J193" s="2"/>
      <c r="K193" s="2"/>
      <c r="L193" s="2"/>
      <c r="M193" s="2"/>
      <c r="N193" s="3"/>
      <c r="O193" s="106"/>
      <c r="P193" s="106"/>
      <c r="Q193" s="106"/>
      <c r="R193" s="106"/>
      <c r="S193" s="106"/>
      <c r="T193" s="106"/>
      <c r="U193" s="2"/>
    </row>
    <row r="194" spans="1:21" s="4" customFormat="1" ht="18.75" customHeight="1" thickTop="1" thickBot="1">
      <c r="A194" s="97"/>
      <c r="B194" s="16" t="s">
        <v>210</v>
      </c>
      <c r="C194" s="99" t="s">
        <v>4</v>
      </c>
      <c r="D194" s="100"/>
      <c r="E194" s="101"/>
      <c r="F194" s="65"/>
      <c r="G194" s="14">
        <v>3300</v>
      </c>
      <c r="H194" s="22" t="e">
        <f>SUM(F194*#REF!)</f>
        <v>#REF!</v>
      </c>
      <c r="I194" s="43">
        <f t="shared" si="20"/>
        <v>0</v>
      </c>
      <c r="J194" s="2"/>
      <c r="K194" s="2"/>
      <c r="L194" s="2"/>
      <c r="M194" s="2"/>
      <c r="N194" s="31"/>
      <c r="O194" s="139"/>
      <c r="P194" s="139"/>
      <c r="Q194" s="139"/>
      <c r="R194" s="37"/>
      <c r="S194" s="35"/>
      <c r="T194" s="36"/>
      <c r="U194" s="2"/>
    </row>
    <row r="195" spans="1:21" s="4" customFormat="1" ht="18.75" customHeight="1" thickTop="1" thickBot="1">
      <c r="A195" s="97"/>
      <c r="B195" s="16" t="s">
        <v>211</v>
      </c>
      <c r="C195" s="99" t="s">
        <v>5</v>
      </c>
      <c r="D195" s="100"/>
      <c r="E195" s="101"/>
      <c r="F195" s="64"/>
      <c r="G195" s="14">
        <v>3300</v>
      </c>
      <c r="H195" s="22" t="e">
        <f>SUM(F195*#REF!)</f>
        <v>#REF!</v>
      </c>
      <c r="I195" s="41">
        <f t="shared" si="20"/>
        <v>0</v>
      </c>
      <c r="N195" s="31"/>
      <c r="O195" s="139"/>
      <c r="P195" s="139"/>
      <c r="Q195" s="139"/>
      <c r="R195" s="37"/>
      <c r="S195" s="35"/>
      <c r="T195" s="36"/>
    </row>
    <row r="196" spans="1:21" s="4" customFormat="1" ht="18.75" customHeight="1" thickTop="1">
      <c r="A196" s="97"/>
      <c r="B196" s="102"/>
      <c r="C196" s="103"/>
      <c r="D196" s="103"/>
      <c r="E196" s="103"/>
      <c r="F196" s="103"/>
      <c r="G196" s="103"/>
      <c r="H196" s="104"/>
      <c r="I196" s="136"/>
      <c r="N196" s="3"/>
      <c r="O196" s="106"/>
      <c r="P196" s="106"/>
      <c r="Q196" s="106"/>
      <c r="R196" s="106"/>
      <c r="S196" s="106"/>
      <c r="T196" s="106"/>
    </row>
    <row r="197" spans="1:21" s="4" customFormat="1" ht="18.75" customHeight="1">
      <c r="A197" s="97"/>
      <c r="B197" s="105"/>
      <c r="C197" s="106"/>
      <c r="D197" s="106"/>
      <c r="E197" s="106"/>
      <c r="F197" s="106"/>
      <c r="G197" s="106"/>
      <c r="H197" s="107"/>
      <c r="I197" s="137"/>
      <c r="N197" s="31"/>
      <c r="O197" s="139"/>
      <c r="P197" s="139"/>
      <c r="Q197" s="139"/>
      <c r="R197" s="37"/>
      <c r="S197" s="35"/>
      <c r="T197" s="36"/>
    </row>
    <row r="198" spans="1:21" s="4" customFormat="1" ht="18.75" customHeight="1">
      <c r="A198" s="97"/>
      <c r="B198" s="105"/>
      <c r="C198" s="106"/>
      <c r="D198" s="106"/>
      <c r="E198" s="106"/>
      <c r="F198" s="106"/>
      <c r="G198" s="106"/>
      <c r="H198" s="107"/>
      <c r="I198" s="137"/>
      <c r="N198" s="31"/>
      <c r="O198" s="139"/>
      <c r="P198" s="139"/>
      <c r="Q198" s="139"/>
      <c r="R198" s="37"/>
      <c r="S198" s="35"/>
      <c r="T198" s="36"/>
    </row>
    <row r="199" spans="1:21" s="4" customFormat="1" ht="18.75" customHeight="1">
      <c r="A199" s="97"/>
      <c r="B199" s="105"/>
      <c r="C199" s="106"/>
      <c r="D199" s="106"/>
      <c r="E199" s="106"/>
      <c r="F199" s="106"/>
      <c r="G199" s="106"/>
      <c r="H199" s="107"/>
      <c r="I199" s="137"/>
      <c r="N199" s="3"/>
      <c r="O199" s="106"/>
      <c r="P199" s="106"/>
      <c r="Q199" s="106"/>
      <c r="R199" s="106"/>
      <c r="S199" s="106"/>
      <c r="T199" s="106"/>
    </row>
    <row r="200" spans="1:21" s="4" customFormat="1" ht="18.75" customHeight="1">
      <c r="A200" s="97"/>
      <c r="B200" s="105"/>
      <c r="C200" s="106"/>
      <c r="D200" s="106"/>
      <c r="E200" s="106"/>
      <c r="F200" s="106"/>
      <c r="G200" s="106"/>
      <c r="H200" s="107"/>
      <c r="I200" s="137"/>
      <c r="N200" s="31"/>
      <c r="O200" s="139"/>
      <c r="P200" s="139"/>
      <c r="Q200" s="139"/>
      <c r="R200" s="37"/>
      <c r="S200" s="35"/>
      <c r="T200" s="36"/>
    </row>
    <row r="201" spans="1:21" ht="18.75" customHeight="1">
      <c r="A201" s="97"/>
      <c r="B201" s="105"/>
      <c r="C201" s="106"/>
      <c r="D201" s="106"/>
      <c r="E201" s="106"/>
      <c r="F201" s="106"/>
      <c r="G201" s="106"/>
      <c r="H201" s="107"/>
      <c r="I201" s="137"/>
      <c r="J201" s="4"/>
      <c r="K201" s="4"/>
      <c r="L201" s="4"/>
      <c r="M201" s="4"/>
      <c r="N201" s="31"/>
      <c r="O201" s="139"/>
      <c r="P201" s="139"/>
      <c r="Q201" s="139"/>
      <c r="R201" s="37"/>
      <c r="S201" s="35"/>
      <c r="T201" s="36"/>
      <c r="U201" s="4"/>
    </row>
    <row r="202" spans="1:21" ht="18.75" customHeight="1" thickBot="1">
      <c r="A202" s="98"/>
      <c r="B202" s="108"/>
      <c r="C202" s="109"/>
      <c r="D202" s="109"/>
      <c r="E202" s="109"/>
      <c r="F202" s="109"/>
      <c r="G202" s="109"/>
      <c r="H202" s="110"/>
      <c r="I202" s="138"/>
      <c r="J202" s="4"/>
      <c r="K202" s="4"/>
      <c r="L202" s="4"/>
      <c r="M202" s="4"/>
      <c r="N202" s="3"/>
      <c r="O202" s="106"/>
      <c r="P202" s="106"/>
      <c r="Q202" s="106"/>
      <c r="R202" s="106"/>
      <c r="S202" s="106"/>
      <c r="T202" s="106"/>
      <c r="U202" s="4"/>
    </row>
    <row r="203" spans="1:21" s="73" customFormat="1" ht="18.75" customHeight="1" thickTop="1" thickBot="1">
      <c r="A203" s="70"/>
      <c r="B203" s="72"/>
      <c r="C203" s="130" t="s">
        <v>52</v>
      </c>
      <c r="D203" s="131"/>
      <c r="E203" s="131"/>
      <c r="F203" s="131"/>
      <c r="G203" s="131"/>
      <c r="H203" s="132"/>
      <c r="I203" s="75"/>
      <c r="M203" s="76"/>
      <c r="N203" s="77"/>
      <c r="O203" s="145"/>
      <c r="P203" s="145"/>
      <c r="Q203" s="145"/>
      <c r="R203" s="78"/>
      <c r="S203" s="79"/>
      <c r="T203" s="80"/>
    </row>
    <row r="204" spans="1:21" s="4" customFormat="1" ht="18.75" customHeight="1" thickTop="1" thickBot="1">
      <c r="A204" s="97"/>
      <c r="B204" s="16" t="s">
        <v>212</v>
      </c>
      <c r="C204" s="99" t="s">
        <v>3</v>
      </c>
      <c r="D204" s="100"/>
      <c r="E204" s="101"/>
      <c r="F204" s="64"/>
      <c r="G204" s="14">
        <v>3300</v>
      </c>
      <c r="H204" s="22" t="e">
        <f>SUM(F204*#REF!)</f>
        <v>#REF!</v>
      </c>
      <c r="I204" s="13">
        <f t="shared" ref="I204:I206" si="21">SUM(F204*G204)</f>
        <v>0</v>
      </c>
      <c r="J204" s="2"/>
      <c r="K204" s="2"/>
      <c r="L204" s="2"/>
      <c r="M204" s="2"/>
      <c r="N204" s="3"/>
      <c r="O204" s="106"/>
      <c r="P204" s="106"/>
      <c r="Q204" s="106"/>
      <c r="R204" s="106"/>
      <c r="S204" s="106"/>
      <c r="T204" s="106"/>
      <c r="U204" s="2"/>
    </row>
    <row r="205" spans="1:21" s="4" customFormat="1" ht="18.75" customHeight="1" thickTop="1" thickBot="1">
      <c r="A205" s="97"/>
      <c r="B205" s="16" t="s">
        <v>213</v>
      </c>
      <c r="C205" s="99" t="s">
        <v>4</v>
      </c>
      <c r="D205" s="100"/>
      <c r="E205" s="101"/>
      <c r="F205" s="65"/>
      <c r="G205" s="14">
        <v>3300</v>
      </c>
      <c r="H205" s="22" t="e">
        <f>SUM(F205*#REF!)</f>
        <v>#REF!</v>
      </c>
      <c r="I205" s="43">
        <f t="shared" si="21"/>
        <v>0</v>
      </c>
      <c r="J205" s="2"/>
      <c r="K205" s="2"/>
      <c r="L205" s="2"/>
      <c r="M205" s="2"/>
      <c r="N205" s="31"/>
      <c r="O205" s="139"/>
      <c r="P205" s="139"/>
      <c r="Q205" s="139"/>
      <c r="R205" s="37"/>
      <c r="S205" s="35"/>
      <c r="T205" s="36"/>
      <c r="U205" s="2"/>
    </row>
    <row r="206" spans="1:21" s="4" customFormat="1" ht="18.75" customHeight="1" thickTop="1" thickBot="1">
      <c r="A206" s="97"/>
      <c r="B206" s="16" t="s">
        <v>214</v>
      </c>
      <c r="C206" s="99" t="s">
        <v>5</v>
      </c>
      <c r="D206" s="100"/>
      <c r="E206" s="101"/>
      <c r="F206" s="64"/>
      <c r="G206" s="14">
        <v>3300</v>
      </c>
      <c r="H206" s="22" t="e">
        <f>SUM(F206*#REF!)</f>
        <v>#REF!</v>
      </c>
      <c r="I206" s="41">
        <f t="shared" si="21"/>
        <v>0</v>
      </c>
      <c r="N206" s="31"/>
      <c r="O206" s="139"/>
      <c r="P206" s="139"/>
      <c r="Q206" s="139"/>
      <c r="R206" s="37"/>
      <c r="S206" s="35"/>
      <c r="T206" s="36"/>
    </row>
    <row r="207" spans="1:21" s="4" customFormat="1" ht="18.75" customHeight="1" thickTop="1">
      <c r="A207" s="97"/>
      <c r="B207" s="102"/>
      <c r="C207" s="103"/>
      <c r="D207" s="103"/>
      <c r="E207" s="103"/>
      <c r="F207" s="103"/>
      <c r="G207" s="103"/>
      <c r="H207" s="104"/>
      <c r="I207" s="136"/>
      <c r="N207" s="3"/>
      <c r="O207" s="106"/>
      <c r="P207" s="106"/>
      <c r="Q207" s="106"/>
      <c r="R207" s="106"/>
      <c r="S207" s="106"/>
      <c r="T207" s="106"/>
    </row>
    <row r="208" spans="1:21" s="4" customFormat="1" ht="18.75" customHeight="1">
      <c r="A208" s="97"/>
      <c r="B208" s="105"/>
      <c r="C208" s="106"/>
      <c r="D208" s="106"/>
      <c r="E208" s="106"/>
      <c r="F208" s="106"/>
      <c r="G208" s="106"/>
      <c r="H208" s="107"/>
      <c r="I208" s="137"/>
      <c r="N208" s="31"/>
      <c r="O208" s="139"/>
      <c r="P208" s="139"/>
      <c r="Q208" s="139"/>
      <c r="R208" s="37"/>
      <c r="S208" s="35"/>
      <c r="T208" s="36"/>
    </row>
    <row r="209" spans="1:21" s="4" customFormat="1" ht="18.75" customHeight="1">
      <c r="A209" s="97"/>
      <c r="B209" s="105"/>
      <c r="C209" s="106"/>
      <c r="D209" s="106"/>
      <c r="E209" s="106"/>
      <c r="F209" s="106"/>
      <c r="G209" s="106"/>
      <c r="H209" s="107"/>
      <c r="I209" s="137"/>
      <c r="N209" s="31"/>
      <c r="O209" s="139"/>
      <c r="P209" s="139"/>
      <c r="Q209" s="139"/>
      <c r="R209" s="37"/>
      <c r="S209" s="35"/>
      <c r="T209" s="36"/>
    </row>
    <row r="210" spans="1:21" s="4" customFormat="1" ht="18.75" customHeight="1">
      <c r="A210" s="97"/>
      <c r="B210" s="105"/>
      <c r="C210" s="106"/>
      <c r="D210" s="106"/>
      <c r="E210" s="106"/>
      <c r="F210" s="106"/>
      <c r="G210" s="106"/>
      <c r="H210" s="107"/>
      <c r="I210" s="137"/>
      <c r="N210" s="3"/>
      <c r="O210" s="106"/>
      <c r="P210" s="106"/>
      <c r="Q210" s="106"/>
      <c r="R210" s="106"/>
      <c r="S210" s="106"/>
      <c r="T210" s="106"/>
    </row>
    <row r="211" spans="1:21" s="4" customFormat="1" ht="18.75" customHeight="1">
      <c r="A211" s="97"/>
      <c r="B211" s="105"/>
      <c r="C211" s="106"/>
      <c r="D211" s="106"/>
      <c r="E211" s="106"/>
      <c r="F211" s="106"/>
      <c r="G211" s="106"/>
      <c r="H211" s="107"/>
      <c r="I211" s="137"/>
      <c r="N211" s="31"/>
      <c r="O211" s="139"/>
      <c r="P211" s="139"/>
      <c r="Q211" s="139"/>
      <c r="R211" s="37"/>
      <c r="S211" s="35"/>
      <c r="T211" s="36"/>
    </row>
    <row r="212" spans="1:21" ht="18.75" customHeight="1">
      <c r="A212" s="97"/>
      <c r="B212" s="105"/>
      <c r="C212" s="106"/>
      <c r="D212" s="106"/>
      <c r="E212" s="106"/>
      <c r="F212" s="106"/>
      <c r="G212" s="106"/>
      <c r="H212" s="107"/>
      <c r="I212" s="137"/>
      <c r="J212" s="4"/>
      <c r="K212" s="4"/>
      <c r="L212" s="4"/>
      <c r="M212" s="4"/>
      <c r="N212" s="31"/>
      <c r="O212" s="139"/>
      <c r="P212" s="139"/>
      <c r="Q212" s="139"/>
      <c r="R212" s="37"/>
      <c r="S212" s="35"/>
      <c r="T212" s="36"/>
      <c r="U212" s="4"/>
    </row>
    <row r="213" spans="1:21" ht="18.75" customHeight="1" thickBot="1">
      <c r="A213" s="98"/>
      <c r="B213" s="108"/>
      <c r="C213" s="109"/>
      <c r="D213" s="109"/>
      <c r="E213" s="109"/>
      <c r="F213" s="109"/>
      <c r="G213" s="109"/>
      <c r="H213" s="110"/>
      <c r="I213" s="138"/>
      <c r="J213" s="4"/>
      <c r="K213" s="4"/>
      <c r="L213" s="4"/>
      <c r="M213" s="4"/>
      <c r="N213" s="3"/>
      <c r="O213" s="106"/>
      <c r="P213" s="106"/>
      <c r="Q213" s="106"/>
      <c r="R213" s="106"/>
      <c r="S213" s="106"/>
      <c r="T213" s="106"/>
      <c r="U213" s="4"/>
    </row>
    <row r="214" spans="1:21" s="73" customFormat="1" ht="18.75" customHeight="1" thickTop="1" thickBot="1">
      <c r="A214" s="70"/>
      <c r="B214" s="72"/>
      <c r="C214" s="130" t="s">
        <v>53</v>
      </c>
      <c r="D214" s="131"/>
      <c r="E214" s="131"/>
      <c r="F214" s="131"/>
      <c r="G214" s="131"/>
      <c r="H214" s="132"/>
      <c r="I214" s="75"/>
      <c r="M214" s="76"/>
      <c r="N214" s="77"/>
      <c r="O214" s="145"/>
      <c r="P214" s="145"/>
      <c r="Q214" s="145"/>
      <c r="R214" s="78"/>
      <c r="S214" s="79"/>
      <c r="T214" s="80"/>
    </row>
    <row r="215" spans="1:21" s="4" customFormat="1" ht="18.75" customHeight="1" thickTop="1" thickBot="1">
      <c r="A215" s="97"/>
      <c r="B215" s="16" t="s">
        <v>215</v>
      </c>
      <c r="C215" s="99" t="s">
        <v>3</v>
      </c>
      <c r="D215" s="100"/>
      <c r="E215" s="101"/>
      <c r="F215" s="64"/>
      <c r="G215" s="14">
        <v>3300</v>
      </c>
      <c r="H215" s="22" t="e">
        <f>SUM(F215*#REF!)</f>
        <v>#REF!</v>
      </c>
      <c r="I215" s="13">
        <f t="shared" ref="I215:I217" si="22">SUM(F215*G215)</f>
        <v>0</v>
      </c>
      <c r="J215" s="2"/>
      <c r="K215" s="2"/>
      <c r="L215" s="2"/>
      <c r="M215" s="2"/>
      <c r="N215" s="3"/>
      <c r="O215" s="106"/>
      <c r="P215" s="106"/>
      <c r="Q215" s="106"/>
      <c r="R215" s="106"/>
      <c r="S215" s="106"/>
      <c r="T215" s="106"/>
      <c r="U215" s="2"/>
    </row>
    <row r="216" spans="1:21" s="4" customFormat="1" ht="18.75" customHeight="1" thickTop="1" thickBot="1">
      <c r="A216" s="97"/>
      <c r="B216" s="16" t="s">
        <v>216</v>
      </c>
      <c r="C216" s="99" t="s">
        <v>4</v>
      </c>
      <c r="D216" s="100"/>
      <c r="E216" s="101"/>
      <c r="F216" s="65"/>
      <c r="G216" s="14">
        <v>3300</v>
      </c>
      <c r="H216" s="22" t="e">
        <f>SUM(F216*#REF!)</f>
        <v>#REF!</v>
      </c>
      <c r="I216" s="43">
        <f t="shared" si="22"/>
        <v>0</v>
      </c>
      <c r="J216" s="2"/>
      <c r="K216" s="2"/>
      <c r="L216" s="2"/>
      <c r="M216" s="2"/>
      <c r="N216" s="31"/>
      <c r="O216" s="139"/>
      <c r="P216" s="139"/>
      <c r="Q216" s="139"/>
      <c r="R216" s="37"/>
      <c r="S216" s="35"/>
      <c r="T216" s="36"/>
      <c r="U216" s="2"/>
    </row>
    <row r="217" spans="1:21" s="4" customFormat="1" ht="18.75" customHeight="1" thickTop="1" thickBot="1">
      <c r="A217" s="97"/>
      <c r="B217" s="16" t="s">
        <v>217</v>
      </c>
      <c r="C217" s="99" t="s">
        <v>5</v>
      </c>
      <c r="D217" s="100"/>
      <c r="E217" s="101"/>
      <c r="F217" s="64"/>
      <c r="G217" s="14">
        <v>3300</v>
      </c>
      <c r="H217" s="22" t="e">
        <f>SUM(F217*#REF!)</f>
        <v>#REF!</v>
      </c>
      <c r="I217" s="41">
        <f t="shared" si="22"/>
        <v>0</v>
      </c>
      <c r="N217" s="31"/>
      <c r="O217" s="139"/>
      <c r="P217" s="139"/>
      <c r="Q217" s="139"/>
      <c r="R217" s="37"/>
      <c r="S217" s="35"/>
      <c r="T217" s="36"/>
    </row>
    <row r="218" spans="1:21" s="4" customFormat="1" ht="18.75" customHeight="1" thickTop="1">
      <c r="A218" s="97"/>
      <c r="B218" s="102"/>
      <c r="C218" s="103"/>
      <c r="D218" s="103"/>
      <c r="E218" s="103"/>
      <c r="F218" s="103"/>
      <c r="G218" s="103"/>
      <c r="H218" s="104"/>
      <c r="I218" s="136"/>
      <c r="N218" s="3"/>
      <c r="O218" s="106"/>
      <c r="P218" s="106"/>
      <c r="Q218" s="106"/>
      <c r="R218" s="106"/>
      <c r="S218" s="106"/>
      <c r="T218" s="106"/>
    </row>
    <row r="219" spans="1:21" s="4" customFormat="1" ht="18.75" customHeight="1">
      <c r="A219" s="97"/>
      <c r="B219" s="105"/>
      <c r="C219" s="106"/>
      <c r="D219" s="106"/>
      <c r="E219" s="106"/>
      <c r="F219" s="106"/>
      <c r="G219" s="106"/>
      <c r="H219" s="107"/>
      <c r="I219" s="137"/>
      <c r="N219" s="31"/>
      <c r="O219" s="139"/>
      <c r="P219" s="139"/>
      <c r="Q219" s="139"/>
      <c r="R219" s="37"/>
      <c r="S219" s="35"/>
      <c r="T219" s="36"/>
    </row>
    <row r="220" spans="1:21" s="4" customFormat="1" ht="18.75" customHeight="1">
      <c r="A220" s="97"/>
      <c r="B220" s="105"/>
      <c r="C220" s="106"/>
      <c r="D220" s="106"/>
      <c r="E220" s="106"/>
      <c r="F220" s="106"/>
      <c r="G220" s="106"/>
      <c r="H220" s="107"/>
      <c r="I220" s="137"/>
      <c r="N220" s="31"/>
      <c r="O220" s="139"/>
      <c r="P220" s="139"/>
      <c r="Q220" s="139"/>
      <c r="R220" s="37"/>
      <c r="S220" s="35"/>
      <c r="T220" s="36"/>
    </row>
    <row r="221" spans="1:21" s="4" customFormat="1" ht="18.75" customHeight="1">
      <c r="A221" s="97"/>
      <c r="B221" s="105"/>
      <c r="C221" s="106"/>
      <c r="D221" s="106"/>
      <c r="E221" s="106"/>
      <c r="F221" s="106"/>
      <c r="G221" s="106"/>
      <c r="H221" s="107"/>
      <c r="I221" s="137"/>
      <c r="N221" s="3"/>
      <c r="O221" s="106"/>
      <c r="P221" s="106"/>
      <c r="Q221" s="106"/>
      <c r="R221" s="106"/>
      <c r="S221" s="106"/>
      <c r="T221" s="106"/>
    </row>
    <row r="222" spans="1:21" s="4" customFormat="1" ht="18.75" customHeight="1">
      <c r="A222" s="97"/>
      <c r="B222" s="105"/>
      <c r="C222" s="106"/>
      <c r="D222" s="106"/>
      <c r="E222" s="106"/>
      <c r="F222" s="106"/>
      <c r="G222" s="106"/>
      <c r="H222" s="107"/>
      <c r="I222" s="137"/>
      <c r="N222" s="31"/>
      <c r="O222" s="139"/>
      <c r="P222" s="139"/>
      <c r="Q222" s="139"/>
      <c r="R222" s="37"/>
      <c r="S222" s="35"/>
      <c r="T222" s="36"/>
    </row>
    <row r="223" spans="1:21" ht="18.75" customHeight="1">
      <c r="A223" s="97"/>
      <c r="B223" s="105"/>
      <c r="C223" s="106"/>
      <c r="D223" s="106"/>
      <c r="E223" s="106"/>
      <c r="F223" s="106"/>
      <c r="G223" s="106"/>
      <c r="H223" s="107"/>
      <c r="I223" s="137"/>
      <c r="J223" s="4"/>
      <c r="K223" s="4"/>
      <c r="L223" s="4"/>
      <c r="M223" s="4"/>
      <c r="N223" s="31"/>
      <c r="O223" s="139"/>
      <c r="P223" s="139"/>
      <c r="Q223" s="139"/>
      <c r="R223" s="37"/>
      <c r="S223" s="35"/>
      <c r="T223" s="36"/>
      <c r="U223" s="4"/>
    </row>
    <row r="224" spans="1:21" ht="18.75" customHeight="1" thickBot="1">
      <c r="A224" s="98"/>
      <c r="B224" s="108"/>
      <c r="C224" s="109"/>
      <c r="D224" s="109"/>
      <c r="E224" s="109"/>
      <c r="F224" s="109"/>
      <c r="G224" s="109"/>
      <c r="H224" s="110"/>
      <c r="I224" s="138"/>
      <c r="J224" s="4"/>
      <c r="K224" s="4"/>
      <c r="L224" s="4"/>
      <c r="M224" s="4"/>
      <c r="N224" s="3"/>
      <c r="O224" s="106"/>
      <c r="P224" s="106"/>
      <c r="Q224" s="106"/>
      <c r="R224" s="106"/>
      <c r="S224" s="106"/>
      <c r="T224" s="106"/>
      <c r="U224" s="4"/>
    </row>
    <row r="225" spans="1:21" s="73" customFormat="1" ht="18.75" customHeight="1" thickTop="1" thickBot="1">
      <c r="A225" s="70"/>
      <c r="B225" s="72"/>
      <c r="C225" s="130" t="s">
        <v>54</v>
      </c>
      <c r="D225" s="131"/>
      <c r="E225" s="131"/>
      <c r="F225" s="131"/>
      <c r="G225" s="131"/>
      <c r="H225" s="132"/>
      <c r="I225" s="75"/>
      <c r="M225" s="76"/>
      <c r="N225" s="77"/>
      <c r="O225" s="145"/>
      <c r="P225" s="145"/>
      <c r="Q225" s="145"/>
      <c r="R225" s="78"/>
      <c r="S225" s="79"/>
      <c r="T225" s="80"/>
    </row>
    <row r="226" spans="1:21" s="4" customFormat="1" ht="18.75" customHeight="1" thickTop="1" thickBot="1">
      <c r="A226" s="97"/>
      <c r="B226" s="16" t="s">
        <v>218</v>
      </c>
      <c r="C226" s="99" t="s">
        <v>3</v>
      </c>
      <c r="D226" s="100"/>
      <c r="E226" s="101"/>
      <c r="F226" s="64"/>
      <c r="G226" s="14">
        <v>3300</v>
      </c>
      <c r="H226" s="22" t="e">
        <f>SUM(F226*#REF!)</f>
        <v>#REF!</v>
      </c>
      <c r="I226" s="13">
        <f t="shared" ref="I226:I228" si="23">SUM(F226*G226)</f>
        <v>0</v>
      </c>
      <c r="J226" s="2"/>
      <c r="K226" s="2"/>
      <c r="L226" s="2"/>
      <c r="M226" s="2"/>
      <c r="N226" s="3"/>
      <c r="O226" s="106"/>
      <c r="P226" s="106"/>
      <c r="Q226" s="106"/>
      <c r="R226" s="106"/>
      <c r="S226" s="106"/>
      <c r="T226" s="106"/>
      <c r="U226" s="2"/>
    </row>
    <row r="227" spans="1:21" s="4" customFormat="1" ht="18.75" customHeight="1" thickTop="1" thickBot="1">
      <c r="A227" s="97"/>
      <c r="B227" s="16" t="s">
        <v>219</v>
      </c>
      <c r="C227" s="99" t="s">
        <v>4</v>
      </c>
      <c r="D227" s="100"/>
      <c r="E227" s="101"/>
      <c r="F227" s="65"/>
      <c r="G227" s="14">
        <v>3300</v>
      </c>
      <c r="H227" s="22" t="e">
        <f>SUM(F227*#REF!)</f>
        <v>#REF!</v>
      </c>
      <c r="I227" s="43">
        <f t="shared" si="23"/>
        <v>0</v>
      </c>
      <c r="J227" s="2"/>
      <c r="K227" s="2"/>
      <c r="L227" s="2"/>
      <c r="M227" s="2"/>
      <c r="N227" s="31"/>
      <c r="O227" s="139"/>
      <c r="P227" s="139"/>
      <c r="Q227" s="139"/>
      <c r="R227" s="37"/>
      <c r="S227" s="35"/>
      <c r="T227" s="36"/>
      <c r="U227" s="2"/>
    </row>
    <row r="228" spans="1:21" s="4" customFormat="1" ht="18.75" customHeight="1" thickTop="1" thickBot="1">
      <c r="A228" s="97"/>
      <c r="B228" s="16" t="s">
        <v>220</v>
      </c>
      <c r="C228" s="99" t="s">
        <v>5</v>
      </c>
      <c r="D228" s="100"/>
      <c r="E228" s="101"/>
      <c r="F228" s="64"/>
      <c r="G228" s="14">
        <v>3300</v>
      </c>
      <c r="H228" s="22" t="e">
        <f>SUM(F228*#REF!)</f>
        <v>#REF!</v>
      </c>
      <c r="I228" s="41">
        <f t="shared" si="23"/>
        <v>0</v>
      </c>
      <c r="N228" s="31"/>
      <c r="O228" s="139"/>
      <c r="P228" s="139"/>
      <c r="Q228" s="139"/>
      <c r="R228" s="37"/>
      <c r="S228" s="35"/>
      <c r="T228" s="36"/>
    </row>
    <row r="229" spans="1:21" s="4" customFormat="1" ht="18.75" customHeight="1" thickTop="1">
      <c r="A229" s="97"/>
      <c r="B229" s="102"/>
      <c r="C229" s="103"/>
      <c r="D229" s="103"/>
      <c r="E229" s="103"/>
      <c r="F229" s="103"/>
      <c r="G229" s="103"/>
      <c r="H229" s="104"/>
      <c r="I229" s="136"/>
      <c r="N229" s="3"/>
      <c r="O229" s="106"/>
      <c r="P229" s="106"/>
      <c r="Q229" s="106"/>
      <c r="R229" s="106"/>
      <c r="S229" s="106"/>
      <c r="T229" s="106"/>
    </row>
    <row r="230" spans="1:21" s="4" customFormat="1" ht="18.75" customHeight="1">
      <c r="A230" s="97"/>
      <c r="B230" s="105"/>
      <c r="C230" s="106"/>
      <c r="D230" s="106"/>
      <c r="E230" s="106"/>
      <c r="F230" s="106"/>
      <c r="G230" s="106"/>
      <c r="H230" s="107"/>
      <c r="I230" s="137"/>
      <c r="N230" s="31"/>
      <c r="O230" s="139"/>
      <c r="P230" s="139"/>
      <c r="Q230" s="139"/>
      <c r="R230" s="37"/>
      <c r="S230" s="35"/>
      <c r="T230" s="36"/>
    </row>
    <row r="231" spans="1:21" s="4" customFormat="1" ht="18.75" customHeight="1">
      <c r="A231" s="97"/>
      <c r="B231" s="105"/>
      <c r="C231" s="106"/>
      <c r="D231" s="106"/>
      <c r="E231" s="106"/>
      <c r="F231" s="106"/>
      <c r="G231" s="106"/>
      <c r="H231" s="107"/>
      <c r="I231" s="137"/>
      <c r="N231" s="31"/>
      <c r="O231" s="139"/>
      <c r="P231" s="139"/>
      <c r="Q231" s="139"/>
      <c r="R231" s="37"/>
      <c r="S231" s="35"/>
      <c r="T231" s="36"/>
    </row>
    <row r="232" spans="1:21" s="4" customFormat="1" ht="18.75" customHeight="1">
      <c r="A232" s="97"/>
      <c r="B232" s="105"/>
      <c r="C232" s="106"/>
      <c r="D232" s="106"/>
      <c r="E232" s="106"/>
      <c r="F232" s="106"/>
      <c r="G232" s="106"/>
      <c r="H232" s="107"/>
      <c r="I232" s="137"/>
      <c r="N232" s="3"/>
      <c r="O232" s="106"/>
      <c r="P232" s="106"/>
      <c r="Q232" s="106"/>
      <c r="R232" s="106"/>
      <c r="S232" s="106"/>
      <c r="T232" s="106"/>
    </row>
    <row r="233" spans="1:21" s="4" customFormat="1" ht="18.75" customHeight="1">
      <c r="A233" s="97"/>
      <c r="B233" s="105"/>
      <c r="C233" s="106"/>
      <c r="D233" s="106"/>
      <c r="E233" s="106"/>
      <c r="F233" s="106"/>
      <c r="G233" s="106"/>
      <c r="H233" s="107"/>
      <c r="I233" s="137"/>
      <c r="N233" s="31"/>
      <c r="O233" s="139"/>
      <c r="P233" s="139"/>
      <c r="Q233" s="139"/>
      <c r="R233" s="37"/>
      <c r="S233" s="35"/>
      <c r="T233" s="36"/>
    </row>
    <row r="234" spans="1:21" ht="18.75" customHeight="1">
      <c r="A234" s="97"/>
      <c r="B234" s="105"/>
      <c r="C234" s="106"/>
      <c r="D234" s="106"/>
      <c r="E234" s="106"/>
      <c r="F234" s="106"/>
      <c r="G234" s="106"/>
      <c r="H234" s="107"/>
      <c r="I234" s="137"/>
      <c r="J234" s="4"/>
      <c r="K234" s="4"/>
      <c r="L234" s="4"/>
      <c r="M234" s="4"/>
      <c r="N234" s="31"/>
      <c r="O234" s="139"/>
      <c r="P234" s="139"/>
      <c r="Q234" s="139"/>
      <c r="R234" s="37"/>
      <c r="S234" s="35"/>
      <c r="T234" s="36"/>
      <c r="U234" s="4"/>
    </row>
    <row r="235" spans="1:21" ht="18.75" customHeight="1" thickBot="1">
      <c r="A235" s="98"/>
      <c r="B235" s="108"/>
      <c r="C235" s="109"/>
      <c r="D235" s="109"/>
      <c r="E235" s="109"/>
      <c r="F235" s="109"/>
      <c r="G235" s="109"/>
      <c r="H235" s="110"/>
      <c r="I235" s="138"/>
      <c r="J235" s="4"/>
      <c r="K235" s="4"/>
      <c r="L235" s="4"/>
      <c r="M235" s="4"/>
      <c r="N235" s="3"/>
      <c r="O235" s="106"/>
      <c r="P235" s="106"/>
      <c r="Q235" s="106"/>
      <c r="R235" s="106"/>
      <c r="S235" s="106"/>
      <c r="T235" s="106"/>
      <c r="U235" s="4"/>
    </row>
    <row r="236" spans="1:21" s="73" customFormat="1" ht="18.75" customHeight="1" thickTop="1" thickBot="1">
      <c r="A236" s="70"/>
      <c r="B236" s="72"/>
      <c r="C236" s="130" t="s">
        <v>55</v>
      </c>
      <c r="D236" s="131"/>
      <c r="E236" s="131"/>
      <c r="F236" s="131"/>
      <c r="G236" s="131"/>
      <c r="H236" s="132"/>
      <c r="I236" s="75"/>
      <c r="M236" s="76"/>
      <c r="N236" s="77"/>
      <c r="O236" s="145"/>
      <c r="P236" s="145"/>
      <c r="Q236" s="145"/>
      <c r="R236" s="78"/>
      <c r="S236" s="79"/>
      <c r="T236" s="80"/>
    </row>
    <row r="237" spans="1:21" s="4" customFormat="1" ht="18.75" customHeight="1" thickTop="1" thickBot="1">
      <c r="A237" s="97"/>
      <c r="B237" s="16" t="s">
        <v>221</v>
      </c>
      <c r="C237" s="99" t="s">
        <v>3</v>
      </c>
      <c r="D237" s="100"/>
      <c r="E237" s="101"/>
      <c r="F237" s="64"/>
      <c r="G237" s="14">
        <v>3300</v>
      </c>
      <c r="H237" s="22" t="e">
        <f>SUM(F237*#REF!)</f>
        <v>#REF!</v>
      </c>
      <c r="I237" s="13">
        <f t="shared" ref="I237:I239" si="24">SUM(F237*G237)</f>
        <v>0</v>
      </c>
      <c r="J237" s="2"/>
      <c r="K237" s="2"/>
      <c r="L237" s="2"/>
      <c r="M237" s="2"/>
      <c r="N237" s="3"/>
      <c r="O237" s="106"/>
      <c r="P237" s="106"/>
      <c r="Q237" s="106"/>
      <c r="R237" s="106"/>
      <c r="S237" s="106"/>
      <c r="T237" s="106"/>
      <c r="U237" s="2"/>
    </row>
    <row r="238" spans="1:21" s="4" customFormat="1" ht="18.75" customHeight="1" thickTop="1" thickBot="1">
      <c r="A238" s="97"/>
      <c r="B238" s="16" t="s">
        <v>222</v>
      </c>
      <c r="C238" s="99" t="s">
        <v>4</v>
      </c>
      <c r="D238" s="100"/>
      <c r="E238" s="101"/>
      <c r="F238" s="65"/>
      <c r="G238" s="14">
        <v>3300</v>
      </c>
      <c r="H238" s="22" t="e">
        <f>SUM(F238*#REF!)</f>
        <v>#REF!</v>
      </c>
      <c r="I238" s="43">
        <f t="shared" si="24"/>
        <v>0</v>
      </c>
      <c r="J238" s="2"/>
      <c r="K238" s="2"/>
      <c r="L238" s="2"/>
      <c r="M238" s="2"/>
      <c r="N238" s="31"/>
      <c r="O238" s="139"/>
      <c r="P238" s="139"/>
      <c r="Q238" s="139"/>
      <c r="R238" s="37"/>
      <c r="S238" s="35"/>
      <c r="T238" s="36"/>
      <c r="U238" s="2"/>
    </row>
    <row r="239" spans="1:21" s="4" customFormat="1" ht="18.75" customHeight="1" thickTop="1" thickBot="1">
      <c r="A239" s="97"/>
      <c r="B239" s="16" t="s">
        <v>223</v>
      </c>
      <c r="C239" s="99" t="s">
        <v>5</v>
      </c>
      <c r="D239" s="100"/>
      <c r="E239" s="101"/>
      <c r="F239" s="64"/>
      <c r="G239" s="14">
        <v>3300</v>
      </c>
      <c r="H239" s="22" t="e">
        <f>SUM(F239*#REF!)</f>
        <v>#REF!</v>
      </c>
      <c r="I239" s="41">
        <f t="shared" si="24"/>
        <v>0</v>
      </c>
      <c r="N239" s="31"/>
      <c r="O239" s="139"/>
      <c r="P239" s="139"/>
      <c r="Q239" s="139"/>
      <c r="R239" s="37"/>
      <c r="S239" s="35"/>
      <c r="T239" s="36"/>
    </row>
    <row r="240" spans="1:21" s="4" customFormat="1" ht="18.75" customHeight="1" thickTop="1">
      <c r="A240" s="97"/>
      <c r="B240" s="102"/>
      <c r="C240" s="103"/>
      <c r="D240" s="103"/>
      <c r="E240" s="103"/>
      <c r="F240" s="103"/>
      <c r="G240" s="103"/>
      <c r="H240" s="104"/>
      <c r="I240" s="136"/>
      <c r="N240" s="3"/>
      <c r="O240" s="106"/>
      <c r="P240" s="106"/>
      <c r="Q240" s="106"/>
      <c r="R240" s="106"/>
      <c r="S240" s="106"/>
      <c r="T240" s="106"/>
    </row>
    <row r="241" spans="1:21" s="4" customFormat="1" ht="18.75" customHeight="1">
      <c r="A241" s="97"/>
      <c r="B241" s="105"/>
      <c r="C241" s="106"/>
      <c r="D241" s="106"/>
      <c r="E241" s="106"/>
      <c r="F241" s="106"/>
      <c r="G241" s="106"/>
      <c r="H241" s="107"/>
      <c r="I241" s="137"/>
      <c r="N241" s="31"/>
      <c r="O241" s="139"/>
      <c r="P241" s="139"/>
      <c r="Q241" s="139"/>
      <c r="R241" s="37"/>
      <c r="S241" s="35"/>
      <c r="T241" s="36"/>
    </row>
    <row r="242" spans="1:21" s="4" customFormat="1" ht="18.75" customHeight="1">
      <c r="A242" s="97"/>
      <c r="B242" s="105"/>
      <c r="C242" s="106"/>
      <c r="D242" s="106"/>
      <c r="E242" s="106"/>
      <c r="F242" s="106"/>
      <c r="G242" s="106"/>
      <c r="H242" s="107"/>
      <c r="I242" s="137"/>
      <c r="N242" s="31"/>
      <c r="O242" s="139"/>
      <c r="P242" s="139"/>
      <c r="Q242" s="139"/>
      <c r="R242" s="37"/>
      <c r="S242" s="35"/>
      <c r="T242" s="36"/>
    </row>
    <row r="243" spans="1:21" s="4" customFormat="1" ht="18.75" customHeight="1">
      <c r="A243" s="97"/>
      <c r="B243" s="105"/>
      <c r="C243" s="106"/>
      <c r="D243" s="106"/>
      <c r="E243" s="106"/>
      <c r="F243" s="106"/>
      <c r="G243" s="106"/>
      <c r="H243" s="107"/>
      <c r="I243" s="137"/>
      <c r="N243" s="3"/>
      <c r="O243" s="106"/>
      <c r="P243" s="106"/>
      <c r="Q243" s="106"/>
      <c r="R243" s="106"/>
      <c r="S243" s="106"/>
      <c r="T243" s="106"/>
    </row>
    <row r="244" spans="1:21" s="4" customFormat="1" ht="18.75" customHeight="1">
      <c r="A244" s="97"/>
      <c r="B244" s="105"/>
      <c r="C244" s="106"/>
      <c r="D244" s="106"/>
      <c r="E244" s="106"/>
      <c r="F244" s="106"/>
      <c r="G244" s="106"/>
      <c r="H244" s="107"/>
      <c r="I244" s="137"/>
      <c r="N244" s="31"/>
      <c r="O244" s="139"/>
      <c r="P244" s="139"/>
      <c r="Q244" s="139"/>
      <c r="R244" s="37"/>
      <c r="S244" s="35"/>
      <c r="T244" s="36"/>
    </row>
    <row r="245" spans="1:21" ht="18.75" customHeight="1">
      <c r="A245" s="97"/>
      <c r="B245" s="105"/>
      <c r="C245" s="106"/>
      <c r="D245" s="106"/>
      <c r="E245" s="106"/>
      <c r="F245" s="106"/>
      <c r="G245" s="106"/>
      <c r="H245" s="107"/>
      <c r="I245" s="137"/>
      <c r="J245" s="4"/>
      <c r="K245" s="4"/>
      <c r="L245" s="4"/>
      <c r="M245" s="4"/>
      <c r="N245" s="31"/>
      <c r="O245" s="139"/>
      <c r="P245" s="139"/>
      <c r="Q245" s="139"/>
      <c r="R245" s="37"/>
      <c r="S245" s="35"/>
      <c r="T245" s="36"/>
      <c r="U245" s="4"/>
    </row>
    <row r="246" spans="1:21" ht="18.75" customHeight="1" thickBot="1">
      <c r="A246" s="98"/>
      <c r="B246" s="108"/>
      <c r="C246" s="109"/>
      <c r="D246" s="109"/>
      <c r="E246" s="109"/>
      <c r="F246" s="109"/>
      <c r="G246" s="109"/>
      <c r="H246" s="110"/>
      <c r="I246" s="138"/>
      <c r="J246" s="4"/>
      <c r="K246" s="4"/>
      <c r="L246" s="4"/>
      <c r="M246" s="4"/>
      <c r="N246" s="3"/>
      <c r="O246" s="106"/>
      <c r="P246" s="106"/>
      <c r="Q246" s="106"/>
      <c r="R246" s="106"/>
      <c r="S246" s="106"/>
      <c r="T246" s="106"/>
      <c r="U246" s="4"/>
    </row>
    <row r="247" spans="1:21" s="73" customFormat="1" ht="18.75" customHeight="1" thickTop="1" thickBot="1">
      <c r="A247" s="70"/>
      <c r="B247" s="72"/>
      <c r="C247" s="130" t="s">
        <v>56</v>
      </c>
      <c r="D247" s="131"/>
      <c r="E247" s="131"/>
      <c r="F247" s="131"/>
      <c r="G247" s="131"/>
      <c r="H247" s="132"/>
      <c r="I247" s="75"/>
      <c r="M247" s="76"/>
      <c r="N247" s="77"/>
      <c r="O247" s="145"/>
      <c r="P247" s="145"/>
      <c r="Q247" s="145"/>
      <c r="R247" s="78"/>
      <c r="S247" s="79"/>
      <c r="T247" s="80"/>
    </row>
    <row r="248" spans="1:21" s="4" customFormat="1" ht="18.75" customHeight="1" thickTop="1" thickBot="1">
      <c r="A248" s="97"/>
      <c r="B248" s="16" t="s">
        <v>224</v>
      </c>
      <c r="C248" s="99" t="s">
        <v>3</v>
      </c>
      <c r="D248" s="100"/>
      <c r="E248" s="101"/>
      <c r="F248" s="64"/>
      <c r="G248" s="14">
        <v>3300</v>
      </c>
      <c r="H248" s="22" t="e">
        <f>SUM(F248*#REF!)</f>
        <v>#REF!</v>
      </c>
      <c r="I248" s="13">
        <f t="shared" ref="I248:I250" si="25">SUM(F248*G248)</f>
        <v>0</v>
      </c>
      <c r="J248" s="2"/>
      <c r="K248" s="2"/>
      <c r="L248" s="2"/>
      <c r="M248" s="2"/>
      <c r="N248" s="3"/>
      <c r="O248" s="106"/>
      <c r="P248" s="106"/>
      <c r="Q248" s="106"/>
      <c r="R248" s="106"/>
      <c r="S248" s="106"/>
      <c r="T248" s="106"/>
      <c r="U248" s="2"/>
    </row>
    <row r="249" spans="1:21" s="4" customFormat="1" ht="18.75" customHeight="1" thickTop="1" thickBot="1">
      <c r="A249" s="97"/>
      <c r="B249" s="16" t="s">
        <v>225</v>
      </c>
      <c r="C249" s="99" t="s">
        <v>4</v>
      </c>
      <c r="D249" s="100"/>
      <c r="E249" s="101"/>
      <c r="F249" s="65"/>
      <c r="G249" s="14">
        <v>3300</v>
      </c>
      <c r="H249" s="22" t="e">
        <f>SUM(F249*#REF!)</f>
        <v>#REF!</v>
      </c>
      <c r="I249" s="43">
        <f t="shared" si="25"/>
        <v>0</v>
      </c>
      <c r="J249" s="2"/>
      <c r="K249" s="2"/>
      <c r="L249" s="2"/>
      <c r="M249" s="2"/>
      <c r="N249" s="31"/>
      <c r="O249" s="139"/>
      <c r="P249" s="139"/>
      <c r="Q249" s="139"/>
      <c r="R249" s="37"/>
      <c r="S249" s="35"/>
      <c r="T249" s="36"/>
      <c r="U249" s="2"/>
    </row>
    <row r="250" spans="1:21" s="4" customFormat="1" ht="18.75" customHeight="1" thickTop="1" thickBot="1">
      <c r="A250" s="97"/>
      <c r="B250" s="16" t="s">
        <v>226</v>
      </c>
      <c r="C250" s="99" t="s">
        <v>5</v>
      </c>
      <c r="D250" s="100"/>
      <c r="E250" s="101"/>
      <c r="F250" s="64"/>
      <c r="G250" s="14">
        <v>3300</v>
      </c>
      <c r="H250" s="22" t="e">
        <f>SUM(F250*#REF!)</f>
        <v>#REF!</v>
      </c>
      <c r="I250" s="41">
        <f t="shared" si="25"/>
        <v>0</v>
      </c>
      <c r="N250" s="31"/>
      <c r="O250" s="139"/>
      <c r="P250" s="139"/>
      <c r="Q250" s="139"/>
      <c r="R250" s="37"/>
      <c r="S250" s="35"/>
      <c r="T250" s="36"/>
    </row>
    <row r="251" spans="1:21" s="4" customFormat="1" ht="18.75" customHeight="1" thickTop="1">
      <c r="A251" s="97"/>
      <c r="B251" s="102"/>
      <c r="C251" s="103"/>
      <c r="D251" s="103"/>
      <c r="E251" s="103"/>
      <c r="F251" s="103"/>
      <c r="G251" s="103"/>
      <c r="H251" s="104"/>
      <c r="I251" s="136"/>
      <c r="N251" s="3"/>
      <c r="O251" s="106"/>
      <c r="P251" s="106"/>
      <c r="Q251" s="106"/>
      <c r="R251" s="106"/>
      <c r="S251" s="106"/>
      <c r="T251" s="106"/>
    </row>
    <row r="252" spans="1:21" s="4" customFormat="1" ht="18.75" customHeight="1">
      <c r="A252" s="97"/>
      <c r="B252" s="105"/>
      <c r="C252" s="106"/>
      <c r="D252" s="106"/>
      <c r="E252" s="106"/>
      <c r="F252" s="106"/>
      <c r="G252" s="106"/>
      <c r="H252" s="107"/>
      <c r="I252" s="137"/>
      <c r="N252" s="31"/>
      <c r="O252" s="139"/>
      <c r="P252" s="139"/>
      <c r="Q252" s="139"/>
      <c r="R252" s="37"/>
      <c r="S252" s="35"/>
      <c r="T252" s="36"/>
    </row>
    <row r="253" spans="1:21" s="4" customFormat="1" ht="18.75" customHeight="1">
      <c r="A253" s="97"/>
      <c r="B253" s="105"/>
      <c r="C253" s="106"/>
      <c r="D253" s="106"/>
      <c r="E253" s="106"/>
      <c r="F253" s="106"/>
      <c r="G253" s="106"/>
      <c r="H253" s="107"/>
      <c r="I253" s="137"/>
      <c r="N253" s="31"/>
      <c r="O253" s="139"/>
      <c r="P253" s="139"/>
      <c r="Q253" s="139"/>
      <c r="R253" s="37"/>
      <c r="S253" s="35"/>
      <c r="T253" s="36"/>
    </row>
    <row r="254" spans="1:21" s="4" customFormat="1" ht="18.75" customHeight="1">
      <c r="A254" s="97"/>
      <c r="B254" s="105"/>
      <c r="C254" s="106"/>
      <c r="D254" s="106"/>
      <c r="E254" s="106"/>
      <c r="F254" s="106"/>
      <c r="G254" s="106"/>
      <c r="H254" s="107"/>
      <c r="I254" s="137"/>
      <c r="N254" s="3"/>
      <c r="O254" s="106"/>
      <c r="P254" s="106"/>
      <c r="Q254" s="106"/>
      <c r="R254" s="106"/>
      <c r="S254" s="106"/>
      <c r="T254" s="106"/>
    </row>
    <row r="255" spans="1:21" s="4" customFormat="1" ht="18.75" customHeight="1">
      <c r="A255" s="97"/>
      <c r="B255" s="105"/>
      <c r="C255" s="106"/>
      <c r="D255" s="106"/>
      <c r="E255" s="106"/>
      <c r="F255" s="106"/>
      <c r="G255" s="106"/>
      <c r="H255" s="107"/>
      <c r="I255" s="137"/>
      <c r="N255" s="31"/>
      <c r="O255" s="139"/>
      <c r="P255" s="139"/>
      <c r="Q255" s="139"/>
      <c r="R255" s="37"/>
      <c r="S255" s="35"/>
      <c r="T255" s="36"/>
    </row>
    <row r="256" spans="1:21" ht="18.75" customHeight="1">
      <c r="A256" s="97"/>
      <c r="B256" s="105"/>
      <c r="C256" s="106"/>
      <c r="D256" s="106"/>
      <c r="E256" s="106"/>
      <c r="F256" s="106"/>
      <c r="G256" s="106"/>
      <c r="H256" s="107"/>
      <c r="I256" s="137"/>
      <c r="J256" s="4"/>
      <c r="K256" s="4"/>
      <c r="L256" s="4"/>
      <c r="M256" s="4"/>
      <c r="N256" s="31"/>
      <c r="O256" s="139"/>
      <c r="P256" s="139"/>
      <c r="Q256" s="139"/>
      <c r="R256" s="37"/>
      <c r="S256" s="35"/>
      <c r="T256" s="36"/>
      <c r="U256" s="4"/>
    </row>
    <row r="257" spans="1:21" ht="18.75" customHeight="1" thickBot="1">
      <c r="A257" s="98"/>
      <c r="B257" s="108"/>
      <c r="C257" s="109"/>
      <c r="D257" s="109"/>
      <c r="E257" s="109"/>
      <c r="F257" s="109"/>
      <c r="G257" s="109"/>
      <c r="H257" s="110"/>
      <c r="I257" s="138"/>
      <c r="J257" s="4"/>
      <c r="K257" s="4"/>
      <c r="L257" s="4"/>
      <c r="M257" s="4"/>
      <c r="N257" s="3"/>
      <c r="O257" s="106"/>
      <c r="P257" s="106"/>
      <c r="Q257" s="106"/>
      <c r="R257" s="106"/>
      <c r="S257" s="106"/>
      <c r="T257" s="106"/>
      <c r="U257" s="4"/>
    </row>
    <row r="258" spans="1:21" s="73" customFormat="1" ht="18.75" customHeight="1" thickTop="1" thickBot="1">
      <c r="A258" s="70"/>
      <c r="B258" s="72"/>
      <c r="C258" s="130" t="s">
        <v>57</v>
      </c>
      <c r="D258" s="131"/>
      <c r="E258" s="131"/>
      <c r="F258" s="131"/>
      <c r="G258" s="131"/>
      <c r="H258" s="132"/>
      <c r="I258" s="75"/>
      <c r="M258" s="76"/>
      <c r="N258" s="77"/>
      <c r="O258" s="145"/>
      <c r="P258" s="145"/>
      <c r="Q258" s="145"/>
      <c r="R258" s="78"/>
      <c r="S258" s="79"/>
      <c r="T258" s="80"/>
    </row>
    <row r="259" spans="1:21" s="4" customFormat="1" ht="18.75" customHeight="1" thickTop="1" thickBot="1">
      <c r="A259" s="97"/>
      <c r="B259" s="16" t="s">
        <v>227</v>
      </c>
      <c r="C259" s="99" t="s">
        <v>3</v>
      </c>
      <c r="D259" s="100"/>
      <c r="E259" s="101"/>
      <c r="F259" s="64"/>
      <c r="G259" s="14">
        <v>3300</v>
      </c>
      <c r="H259" s="22" t="e">
        <f>SUM(F259*#REF!)</f>
        <v>#REF!</v>
      </c>
      <c r="I259" s="13">
        <f t="shared" ref="I259:I261" si="26">SUM(F259*G259)</f>
        <v>0</v>
      </c>
      <c r="J259" s="2"/>
      <c r="K259" s="2"/>
      <c r="L259" s="2"/>
      <c r="M259" s="2"/>
      <c r="N259" s="3"/>
      <c r="O259" s="106"/>
      <c r="P259" s="106"/>
      <c r="Q259" s="106"/>
      <c r="R259" s="106"/>
      <c r="S259" s="106"/>
      <c r="T259" s="106"/>
      <c r="U259" s="2"/>
    </row>
    <row r="260" spans="1:21" s="4" customFormat="1" ht="18.75" customHeight="1" thickTop="1" thickBot="1">
      <c r="A260" s="97"/>
      <c r="B260" s="16" t="s">
        <v>228</v>
      </c>
      <c r="C260" s="99" t="s">
        <v>4</v>
      </c>
      <c r="D260" s="100"/>
      <c r="E260" s="101"/>
      <c r="F260" s="65"/>
      <c r="G260" s="14">
        <v>3300</v>
      </c>
      <c r="H260" s="22" t="e">
        <f>SUM(F260*#REF!)</f>
        <v>#REF!</v>
      </c>
      <c r="I260" s="43">
        <f t="shared" si="26"/>
        <v>0</v>
      </c>
      <c r="J260" s="2"/>
      <c r="K260" s="2"/>
      <c r="L260" s="2"/>
      <c r="M260" s="2"/>
      <c r="N260" s="31"/>
      <c r="O260" s="139"/>
      <c r="P260" s="139"/>
      <c r="Q260" s="139"/>
      <c r="R260" s="37"/>
      <c r="S260" s="35"/>
      <c r="T260" s="36"/>
      <c r="U260" s="2"/>
    </row>
    <row r="261" spans="1:21" s="4" customFormat="1" ht="18.75" customHeight="1" thickTop="1" thickBot="1">
      <c r="A261" s="97"/>
      <c r="B261" s="16" t="s">
        <v>229</v>
      </c>
      <c r="C261" s="99" t="s">
        <v>5</v>
      </c>
      <c r="D261" s="100"/>
      <c r="E261" s="101"/>
      <c r="F261" s="64"/>
      <c r="G261" s="14">
        <v>3300</v>
      </c>
      <c r="H261" s="22" t="e">
        <f>SUM(F261*#REF!)</f>
        <v>#REF!</v>
      </c>
      <c r="I261" s="41">
        <f t="shared" si="26"/>
        <v>0</v>
      </c>
      <c r="N261" s="31"/>
      <c r="O261" s="139"/>
      <c r="P261" s="139"/>
      <c r="Q261" s="139"/>
      <c r="R261" s="37"/>
      <c r="S261" s="35"/>
      <c r="T261" s="36"/>
    </row>
    <row r="262" spans="1:21" s="4" customFormat="1" ht="18.75" customHeight="1" thickTop="1">
      <c r="A262" s="97"/>
      <c r="B262" s="102"/>
      <c r="C262" s="103"/>
      <c r="D262" s="103"/>
      <c r="E262" s="103"/>
      <c r="F262" s="103"/>
      <c r="G262" s="103"/>
      <c r="H262" s="104"/>
      <c r="I262" s="136"/>
      <c r="N262" s="3"/>
      <c r="O262" s="106"/>
      <c r="P262" s="106"/>
      <c r="Q262" s="106"/>
      <c r="R262" s="106"/>
      <c r="S262" s="106"/>
      <c r="T262" s="106"/>
    </row>
    <row r="263" spans="1:21" s="4" customFormat="1" ht="18.75" customHeight="1">
      <c r="A263" s="97"/>
      <c r="B263" s="105"/>
      <c r="C263" s="106"/>
      <c r="D263" s="106"/>
      <c r="E263" s="106"/>
      <c r="F263" s="106"/>
      <c r="G263" s="106"/>
      <c r="H263" s="107"/>
      <c r="I263" s="137"/>
      <c r="N263" s="31"/>
      <c r="O263" s="139"/>
      <c r="P263" s="139"/>
      <c r="Q263" s="139"/>
      <c r="R263" s="37"/>
      <c r="S263" s="35"/>
      <c r="T263" s="36"/>
    </row>
    <row r="264" spans="1:21" s="4" customFormat="1" ht="18.75" customHeight="1">
      <c r="A264" s="97"/>
      <c r="B264" s="105"/>
      <c r="C264" s="106"/>
      <c r="D264" s="106"/>
      <c r="E264" s="106"/>
      <c r="F264" s="106"/>
      <c r="G264" s="106"/>
      <c r="H264" s="107"/>
      <c r="I264" s="137"/>
      <c r="N264" s="31"/>
      <c r="O264" s="139"/>
      <c r="P264" s="139"/>
      <c r="Q264" s="139"/>
      <c r="R264" s="37"/>
      <c r="S264" s="35"/>
      <c r="T264" s="36"/>
    </row>
    <row r="265" spans="1:21" s="4" customFormat="1" ht="18.75" customHeight="1">
      <c r="A265" s="97"/>
      <c r="B265" s="105"/>
      <c r="C265" s="106"/>
      <c r="D265" s="106"/>
      <c r="E265" s="106"/>
      <c r="F265" s="106"/>
      <c r="G265" s="106"/>
      <c r="H265" s="107"/>
      <c r="I265" s="137"/>
      <c r="N265" s="3"/>
      <c r="O265" s="106"/>
      <c r="P265" s="106"/>
      <c r="Q265" s="106"/>
      <c r="R265" s="106"/>
      <c r="S265" s="106"/>
      <c r="T265" s="106"/>
    </row>
    <row r="266" spans="1:21" s="4" customFormat="1" ht="18.75" customHeight="1">
      <c r="A266" s="97"/>
      <c r="B266" s="105"/>
      <c r="C266" s="106"/>
      <c r="D266" s="106"/>
      <c r="E266" s="106"/>
      <c r="F266" s="106"/>
      <c r="G266" s="106"/>
      <c r="H266" s="107"/>
      <c r="I266" s="137"/>
      <c r="N266" s="31"/>
      <c r="O266" s="139"/>
      <c r="P266" s="139"/>
      <c r="Q266" s="139"/>
      <c r="R266" s="37"/>
      <c r="S266" s="35"/>
      <c r="T266" s="36"/>
    </row>
    <row r="267" spans="1:21" ht="18.75" customHeight="1">
      <c r="A267" s="97"/>
      <c r="B267" s="105"/>
      <c r="C267" s="106"/>
      <c r="D267" s="106"/>
      <c r="E267" s="106"/>
      <c r="F267" s="106"/>
      <c r="G267" s="106"/>
      <c r="H267" s="107"/>
      <c r="I267" s="137"/>
      <c r="J267" s="4"/>
      <c r="K267" s="4"/>
      <c r="L267" s="4"/>
      <c r="M267" s="4"/>
      <c r="N267" s="31"/>
      <c r="O267" s="139"/>
      <c r="P267" s="139"/>
      <c r="Q267" s="139"/>
      <c r="R267" s="37"/>
      <c r="S267" s="35"/>
      <c r="T267" s="36"/>
      <c r="U267" s="4"/>
    </row>
    <row r="268" spans="1:21" ht="18.75" customHeight="1" thickBot="1">
      <c r="A268" s="98"/>
      <c r="B268" s="108"/>
      <c r="C268" s="109"/>
      <c r="D268" s="109"/>
      <c r="E268" s="109"/>
      <c r="F268" s="109"/>
      <c r="G268" s="109"/>
      <c r="H268" s="110"/>
      <c r="I268" s="138"/>
      <c r="J268" s="4"/>
      <c r="K268" s="4"/>
      <c r="L268" s="4"/>
      <c r="M268" s="4"/>
      <c r="N268" s="3"/>
      <c r="O268" s="106"/>
      <c r="P268" s="106"/>
      <c r="Q268" s="106"/>
      <c r="R268" s="106"/>
      <c r="S268" s="106"/>
      <c r="T268" s="106"/>
      <c r="U268" s="4"/>
    </row>
    <row r="269" spans="1:21" s="73" customFormat="1" ht="18.75" customHeight="1" thickTop="1" thickBot="1">
      <c r="A269" s="70"/>
      <c r="B269" s="72"/>
      <c r="C269" s="130" t="s">
        <v>51</v>
      </c>
      <c r="D269" s="131"/>
      <c r="E269" s="131"/>
      <c r="F269" s="131"/>
      <c r="G269" s="131"/>
      <c r="H269" s="132"/>
      <c r="I269" s="75"/>
      <c r="M269" s="76"/>
      <c r="N269" s="77"/>
      <c r="O269" s="145"/>
      <c r="P269" s="145"/>
      <c r="Q269" s="145"/>
      <c r="R269" s="78"/>
      <c r="S269" s="79"/>
      <c r="T269" s="80"/>
    </row>
    <row r="270" spans="1:21" s="4" customFormat="1" ht="18.75" customHeight="1" thickTop="1" thickBot="1">
      <c r="A270" s="97"/>
      <c r="B270" s="16" t="s">
        <v>230</v>
      </c>
      <c r="C270" s="99" t="s">
        <v>3</v>
      </c>
      <c r="D270" s="100"/>
      <c r="E270" s="101"/>
      <c r="F270" s="64"/>
      <c r="G270" s="14">
        <v>3300</v>
      </c>
      <c r="H270" s="22" t="e">
        <f>SUM(F270*#REF!)</f>
        <v>#REF!</v>
      </c>
      <c r="I270" s="13">
        <f t="shared" ref="I270:I272" si="27">SUM(F270*G270)</f>
        <v>0</v>
      </c>
      <c r="J270" s="2"/>
      <c r="K270" s="2"/>
      <c r="L270" s="2"/>
      <c r="M270" s="2"/>
      <c r="N270" s="3"/>
      <c r="O270" s="106"/>
      <c r="P270" s="106"/>
      <c r="Q270" s="106"/>
      <c r="R270" s="106"/>
      <c r="S270" s="106"/>
      <c r="T270" s="106"/>
      <c r="U270" s="2"/>
    </row>
    <row r="271" spans="1:21" s="4" customFormat="1" ht="18.75" customHeight="1" thickTop="1" thickBot="1">
      <c r="A271" s="97"/>
      <c r="B271" s="16" t="s">
        <v>231</v>
      </c>
      <c r="C271" s="99" t="s">
        <v>4</v>
      </c>
      <c r="D271" s="100"/>
      <c r="E271" s="101"/>
      <c r="F271" s="65"/>
      <c r="G271" s="14">
        <v>3300</v>
      </c>
      <c r="H271" s="22" t="e">
        <f>SUM(F271*#REF!)</f>
        <v>#REF!</v>
      </c>
      <c r="I271" s="43">
        <f t="shared" si="27"/>
        <v>0</v>
      </c>
      <c r="J271" s="2"/>
      <c r="K271" s="2"/>
      <c r="L271" s="2"/>
      <c r="M271" s="2"/>
      <c r="N271" s="31"/>
      <c r="O271" s="139"/>
      <c r="P271" s="139"/>
      <c r="Q271" s="139"/>
      <c r="R271" s="37"/>
      <c r="S271" s="35"/>
      <c r="T271" s="36"/>
      <c r="U271" s="2"/>
    </row>
    <row r="272" spans="1:21" s="4" customFormat="1" ht="18.75" customHeight="1" thickTop="1" thickBot="1">
      <c r="A272" s="97"/>
      <c r="B272" s="16" t="s">
        <v>232</v>
      </c>
      <c r="C272" s="99" t="s">
        <v>5</v>
      </c>
      <c r="D272" s="100"/>
      <c r="E272" s="101"/>
      <c r="F272" s="64"/>
      <c r="G272" s="14">
        <v>3300</v>
      </c>
      <c r="H272" s="22" t="e">
        <f>SUM(F272*#REF!)</f>
        <v>#REF!</v>
      </c>
      <c r="I272" s="41">
        <f t="shared" si="27"/>
        <v>0</v>
      </c>
      <c r="N272" s="31"/>
      <c r="O272" s="139"/>
      <c r="P272" s="139"/>
      <c r="Q272" s="139"/>
      <c r="R272" s="37"/>
      <c r="S272" s="35"/>
      <c r="T272" s="36"/>
    </row>
    <row r="273" spans="1:21" s="4" customFormat="1" ht="18.75" customHeight="1" thickTop="1">
      <c r="A273" s="97"/>
      <c r="B273" s="102"/>
      <c r="C273" s="103"/>
      <c r="D273" s="103"/>
      <c r="E273" s="103"/>
      <c r="F273" s="103"/>
      <c r="G273" s="103"/>
      <c r="H273" s="104"/>
      <c r="I273" s="136"/>
      <c r="N273" s="3"/>
      <c r="O273" s="106"/>
      <c r="P273" s="106"/>
      <c r="Q273" s="106"/>
      <c r="R273" s="106"/>
      <c r="S273" s="106"/>
      <c r="T273" s="106"/>
    </row>
    <row r="274" spans="1:21" s="4" customFormat="1" ht="18.75" customHeight="1">
      <c r="A274" s="97"/>
      <c r="B274" s="105"/>
      <c r="C274" s="106"/>
      <c r="D274" s="106"/>
      <c r="E274" s="106"/>
      <c r="F274" s="106"/>
      <c r="G274" s="106"/>
      <c r="H274" s="107"/>
      <c r="I274" s="137"/>
      <c r="N274" s="31"/>
      <c r="O274" s="139"/>
      <c r="P274" s="139"/>
      <c r="Q274" s="139"/>
      <c r="R274" s="37"/>
      <c r="S274" s="35"/>
      <c r="T274" s="36"/>
    </row>
    <row r="275" spans="1:21" s="4" customFormat="1" ht="18.75" customHeight="1">
      <c r="A275" s="97"/>
      <c r="B275" s="105"/>
      <c r="C275" s="106"/>
      <c r="D275" s="106"/>
      <c r="E275" s="106"/>
      <c r="F275" s="106"/>
      <c r="G275" s="106"/>
      <c r="H275" s="107"/>
      <c r="I275" s="137"/>
      <c r="N275" s="31"/>
      <c r="O275" s="139"/>
      <c r="P275" s="139"/>
      <c r="Q275" s="139"/>
      <c r="R275" s="37"/>
      <c r="S275" s="35"/>
      <c r="T275" s="36"/>
    </row>
    <row r="276" spans="1:21" s="4" customFormat="1" ht="18.75" customHeight="1">
      <c r="A276" s="97"/>
      <c r="B276" s="105"/>
      <c r="C276" s="106"/>
      <c r="D276" s="106"/>
      <c r="E276" s="106"/>
      <c r="F276" s="106"/>
      <c r="G276" s="106"/>
      <c r="H276" s="107"/>
      <c r="I276" s="137"/>
      <c r="N276" s="3"/>
      <c r="O276" s="106"/>
      <c r="P276" s="106"/>
      <c r="Q276" s="106"/>
      <c r="R276" s="106"/>
      <c r="S276" s="106"/>
      <c r="T276" s="106"/>
    </row>
    <row r="277" spans="1:21" s="4" customFormat="1" ht="18.75" customHeight="1">
      <c r="A277" s="97"/>
      <c r="B277" s="105"/>
      <c r="C277" s="106"/>
      <c r="D277" s="106"/>
      <c r="E277" s="106"/>
      <c r="F277" s="106"/>
      <c r="G277" s="106"/>
      <c r="H277" s="107"/>
      <c r="I277" s="137"/>
      <c r="N277" s="31"/>
      <c r="O277" s="139"/>
      <c r="P277" s="139"/>
      <c r="Q277" s="139"/>
      <c r="R277" s="37"/>
      <c r="S277" s="35"/>
      <c r="T277" s="36"/>
    </row>
    <row r="278" spans="1:21" ht="18.75" customHeight="1">
      <c r="A278" s="97"/>
      <c r="B278" s="105"/>
      <c r="C278" s="106"/>
      <c r="D278" s="106"/>
      <c r="E278" s="106"/>
      <c r="F278" s="106"/>
      <c r="G278" s="106"/>
      <c r="H278" s="107"/>
      <c r="I278" s="137"/>
      <c r="J278" s="4"/>
      <c r="K278" s="4"/>
      <c r="L278" s="4"/>
      <c r="M278" s="4"/>
      <c r="N278" s="31"/>
      <c r="O278" s="139"/>
      <c r="P278" s="139"/>
      <c r="Q278" s="139"/>
      <c r="R278" s="37"/>
      <c r="S278" s="35"/>
      <c r="T278" s="36"/>
      <c r="U278" s="4"/>
    </row>
    <row r="279" spans="1:21" ht="18.75" customHeight="1" thickBot="1">
      <c r="A279" s="98"/>
      <c r="B279" s="108"/>
      <c r="C279" s="109"/>
      <c r="D279" s="109"/>
      <c r="E279" s="109"/>
      <c r="F279" s="109"/>
      <c r="G279" s="109"/>
      <c r="H279" s="110"/>
      <c r="I279" s="138"/>
      <c r="J279" s="4"/>
      <c r="K279" s="4"/>
      <c r="L279" s="4"/>
      <c r="M279" s="4"/>
      <c r="N279" s="3"/>
      <c r="O279" s="106"/>
      <c r="P279" s="106"/>
      <c r="Q279" s="106"/>
      <c r="R279" s="106"/>
      <c r="S279" s="106"/>
      <c r="T279" s="106"/>
      <c r="U279" s="4"/>
    </row>
    <row r="280" spans="1:21" s="73" customFormat="1" ht="18.75" customHeight="1" thickTop="1" thickBot="1">
      <c r="A280" s="70"/>
      <c r="B280" s="72"/>
      <c r="C280" s="130" t="s">
        <v>58</v>
      </c>
      <c r="D280" s="131"/>
      <c r="E280" s="131"/>
      <c r="F280" s="131"/>
      <c r="G280" s="131"/>
      <c r="H280" s="132"/>
      <c r="I280" s="75"/>
      <c r="M280" s="76"/>
      <c r="N280" s="77"/>
      <c r="O280" s="145"/>
      <c r="P280" s="145"/>
      <c r="Q280" s="145"/>
      <c r="R280" s="78"/>
      <c r="S280" s="79"/>
      <c r="T280" s="80"/>
    </row>
    <row r="281" spans="1:21" s="4" customFormat="1" ht="18.75" customHeight="1" thickTop="1" thickBot="1">
      <c r="A281" s="97"/>
      <c r="B281" s="16" t="s">
        <v>233</v>
      </c>
      <c r="C281" s="99" t="s">
        <v>3</v>
      </c>
      <c r="D281" s="100"/>
      <c r="E281" s="101"/>
      <c r="F281" s="64"/>
      <c r="G281" s="14">
        <v>3300</v>
      </c>
      <c r="H281" s="22" t="e">
        <f>SUM(F281*#REF!)</f>
        <v>#REF!</v>
      </c>
      <c r="I281" s="13">
        <f t="shared" ref="I281:I283" si="28">SUM(F281*G281)</f>
        <v>0</v>
      </c>
      <c r="J281" s="2"/>
      <c r="K281" s="2"/>
      <c r="L281" s="2"/>
      <c r="M281" s="2"/>
      <c r="N281" s="3"/>
      <c r="O281" s="106"/>
      <c r="P281" s="106"/>
      <c r="Q281" s="106"/>
      <c r="R281" s="106"/>
      <c r="S281" s="106"/>
      <c r="T281" s="106"/>
      <c r="U281" s="2"/>
    </row>
    <row r="282" spans="1:21" s="4" customFormat="1" ht="18.75" customHeight="1" thickTop="1" thickBot="1">
      <c r="A282" s="97"/>
      <c r="B282" s="16" t="s">
        <v>234</v>
      </c>
      <c r="C282" s="99" t="s">
        <v>4</v>
      </c>
      <c r="D282" s="100"/>
      <c r="E282" s="101"/>
      <c r="F282" s="65"/>
      <c r="G282" s="14">
        <v>3300</v>
      </c>
      <c r="H282" s="22" t="e">
        <f>SUM(F282*#REF!)</f>
        <v>#REF!</v>
      </c>
      <c r="I282" s="43">
        <f t="shared" si="28"/>
        <v>0</v>
      </c>
      <c r="J282" s="2"/>
      <c r="K282" s="2"/>
      <c r="L282" s="2"/>
      <c r="M282" s="2"/>
      <c r="N282" s="31"/>
      <c r="O282" s="139"/>
      <c r="P282" s="139"/>
      <c r="Q282" s="139"/>
      <c r="R282" s="37"/>
      <c r="S282" s="35"/>
      <c r="T282" s="36"/>
      <c r="U282" s="2"/>
    </row>
    <row r="283" spans="1:21" s="4" customFormat="1" ht="18.75" customHeight="1" thickTop="1" thickBot="1">
      <c r="A283" s="97"/>
      <c r="B283" s="16" t="s">
        <v>235</v>
      </c>
      <c r="C283" s="99" t="s">
        <v>5</v>
      </c>
      <c r="D283" s="100"/>
      <c r="E283" s="101"/>
      <c r="F283" s="64"/>
      <c r="G283" s="14">
        <v>3300</v>
      </c>
      <c r="H283" s="22" t="e">
        <f>SUM(F283*#REF!)</f>
        <v>#REF!</v>
      </c>
      <c r="I283" s="41">
        <f t="shared" si="28"/>
        <v>0</v>
      </c>
      <c r="N283" s="31"/>
      <c r="O283" s="139"/>
      <c r="P283" s="139"/>
      <c r="Q283" s="139"/>
      <c r="R283" s="37"/>
      <c r="S283" s="35"/>
      <c r="T283" s="36"/>
    </row>
    <row r="284" spans="1:21" s="4" customFormat="1" ht="18.75" customHeight="1" thickTop="1">
      <c r="A284" s="97"/>
      <c r="B284" s="102"/>
      <c r="C284" s="103"/>
      <c r="D284" s="103"/>
      <c r="E284" s="103"/>
      <c r="F284" s="103"/>
      <c r="G284" s="103"/>
      <c r="H284" s="104"/>
      <c r="I284" s="136"/>
      <c r="N284" s="3"/>
      <c r="O284" s="106"/>
      <c r="P284" s="106"/>
      <c r="Q284" s="106"/>
      <c r="R284" s="106"/>
      <c r="S284" s="106"/>
      <c r="T284" s="106"/>
    </row>
    <row r="285" spans="1:21" s="4" customFormat="1" ht="18.75" customHeight="1">
      <c r="A285" s="97"/>
      <c r="B285" s="105"/>
      <c r="C285" s="106"/>
      <c r="D285" s="106"/>
      <c r="E285" s="106"/>
      <c r="F285" s="106"/>
      <c r="G285" s="106"/>
      <c r="H285" s="107"/>
      <c r="I285" s="137"/>
      <c r="N285" s="31"/>
      <c r="O285" s="139"/>
      <c r="P285" s="139"/>
      <c r="Q285" s="139"/>
      <c r="R285" s="37"/>
      <c r="S285" s="35"/>
      <c r="T285" s="36"/>
    </row>
    <row r="286" spans="1:21" s="4" customFormat="1" ht="18.75" customHeight="1">
      <c r="A286" s="97"/>
      <c r="B286" s="105"/>
      <c r="C286" s="106"/>
      <c r="D286" s="106"/>
      <c r="E286" s="106"/>
      <c r="F286" s="106"/>
      <c r="G286" s="106"/>
      <c r="H286" s="107"/>
      <c r="I286" s="137"/>
      <c r="N286" s="31"/>
      <c r="O286" s="139"/>
      <c r="P286" s="139"/>
      <c r="Q286" s="139"/>
      <c r="R286" s="37"/>
      <c r="S286" s="35"/>
      <c r="T286" s="36"/>
    </row>
    <row r="287" spans="1:21" s="4" customFormat="1" ht="18.75" customHeight="1">
      <c r="A287" s="97"/>
      <c r="B287" s="105"/>
      <c r="C287" s="106"/>
      <c r="D287" s="106"/>
      <c r="E287" s="106"/>
      <c r="F287" s="106"/>
      <c r="G287" s="106"/>
      <c r="H287" s="107"/>
      <c r="I287" s="137"/>
      <c r="N287" s="3"/>
      <c r="O287" s="106"/>
      <c r="P287" s="106"/>
      <c r="Q287" s="106"/>
      <c r="R287" s="106"/>
      <c r="S287" s="106"/>
      <c r="T287" s="106"/>
    </row>
    <row r="288" spans="1:21" s="4" customFormat="1" ht="18.75" customHeight="1">
      <c r="A288" s="97"/>
      <c r="B288" s="105"/>
      <c r="C288" s="106"/>
      <c r="D288" s="106"/>
      <c r="E288" s="106"/>
      <c r="F288" s="106"/>
      <c r="G288" s="106"/>
      <c r="H288" s="107"/>
      <c r="I288" s="137"/>
      <c r="N288" s="31"/>
      <c r="O288" s="139"/>
      <c r="P288" s="139"/>
      <c r="Q288" s="139"/>
      <c r="R288" s="37"/>
      <c r="S288" s="35"/>
      <c r="T288" s="36"/>
    </row>
    <row r="289" spans="1:21" ht="18.75" customHeight="1">
      <c r="A289" s="97"/>
      <c r="B289" s="105"/>
      <c r="C289" s="106"/>
      <c r="D289" s="106"/>
      <c r="E289" s="106"/>
      <c r="F289" s="106"/>
      <c r="G289" s="106"/>
      <c r="H289" s="107"/>
      <c r="I289" s="137"/>
      <c r="J289" s="4"/>
      <c r="K289" s="4"/>
      <c r="L289" s="4"/>
      <c r="M289" s="4"/>
      <c r="N289" s="31"/>
      <c r="O289" s="139"/>
      <c r="P289" s="139"/>
      <c r="Q289" s="139"/>
      <c r="R289" s="37"/>
      <c r="S289" s="35"/>
      <c r="T289" s="36"/>
      <c r="U289" s="4"/>
    </row>
    <row r="290" spans="1:21" ht="18.75" customHeight="1" thickBot="1">
      <c r="A290" s="98"/>
      <c r="B290" s="108"/>
      <c r="C290" s="109"/>
      <c r="D290" s="109"/>
      <c r="E290" s="109"/>
      <c r="F290" s="109"/>
      <c r="G290" s="109"/>
      <c r="H290" s="110"/>
      <c r="I290" s="138"/>
      <c r="J290" s="4"/>
      <c r="K290" s="4"/>
      <c r="L290" s="4"/>
      <c r="M290" s="4"/>
      <c r="N290" s="3"/>
      <c r="O290" s="106"/>
      <c r="P290" s="106"/>
      <c r="Q290" s="106"/>
      <c r="R290" s="106"/>
      <c r="S290" s="106"/>
      <c r="T290" s="106"/>
      <c r="U290" s="4"/>
    </row>
    <row r="291" spans="1:21" s="73" customFormat="1" ht="18.75" customHeight="1" thickTop="1" thickBot="1">
      <c r="A291" s="70"/>
      <c r="B291" s="72"/>
      <c r="C291" s="130" t="s">
        <v>59</v>
      </c>
      <c r="D291" s="131"/>
      <c r="E291" s="131"/>
      <c r="F291" s="131"/>
      <c r="G291" s="131"/>
      <c r="H291" s="132"/>
      <c r="I291" s="75"/>
      <c r="M291" s="76"/>
      <c r="N291" s="77"/>
      <c r="O291" s="145"/>
      <c r="P291" s="145"/>
      <c r="Q291" s="145"/>
      <c r="R291" s="78"/>
      <c r="S291" s="79"/>
      <c r="T291" s="80"/>
    </row>
    <row r="292" spans="1:21" s="4" customFormat="1" ht="18.75" customHeight="1" thickTop="1" thickBot="1">
      <c r="A292" s="97"/>
      <c r="B292" s="16" t="s">
        <v>236</v>
      </c>
      <c r="C292" s="99" t="s">
        <v>3</v>
      </c>
      <c r="D292" s="100"/>
      <c r="E292" s="101"/>
      <c r="F292" s="64"/>
      <c r="G292" s="14">
        <v>3800</v>
      </c>
      <c r="H292" s="22" t="e">
        <f>SUM(F292*#REF!)</f>
        <v>#REF!</v>
      </c>
      <c r="I292" s="13">
        <f t="shared" ref="I292:I294" si="29">SUM(F292*G292)</f>
        <v>0</v>
      </c>
      <c r="J292" s="2"/>
      <c r="K292" s="2"/>
      <c r="L292" s="2"/>
      <c r="M292" s="2"/>
      <c r="N292" s="3"/>
      <c r="O292" s="106"/>
      <c r="P292" s="106"/>
      <c r="Q292" s="106"/>
      <c r="R292" s="106"/>
      <c r="S292" s="106"/>
      <c r="T292" s="106"/>
      <c r="U292" s="2"/>
    </row>
    <row r="293" spans="1:21" s="4" customFormat="1" ht="18.75" customHeight="1" thickTop="1" thickBot="1">
      <c r="A293" s="97"/>
      <c r="B293" s="16" t="s">
        <v>237</v>
      </c>
      <c r="C293" s="99" t="s">
        <v>4</v>
      </c>
      <c r="D293" s="100"/>
      <c r="E293" s="101"/>
      <c r="F293" s="65"/>
      <c r="G293" s="14">
        <v>3800</v>
      </c>
      <c r="H293" s="22" t="e">
        <f>SUM(F293*#REF!)</f>
        <v>#REF!</v>
      </c>
      <c r="I293" s="43">
        <f t="shared" si="29"/>
        <v>0</v>
      </c>
      <c r="J293" s="2"/>
      <c r="K293" s="2"/>
      <c r="L293" s="2"/>
      <c r="M293" s="2"/>
      <c r="N293" s="31"/>
      <c r="O293" s="139"/>
      <c r="P293" s="139"/>
      <c r="Q293" s="139"/>
      <c r="R293" s="37"/>
      <c r="S293" s="35"/>
      <c r="T293" s="36"/>
      <c r="U293" s="2"/>
    </row>
    <row r="294" spans="1:21" s="4" customFormat="1" ht="18.75" customHeight="1" thickTop="1" thickBot="1">
      <c r="A294" s="97"/>
      <c r="B294" s="16" t="s">
        <v>238</v>
      </c>
      <c r="C294" s="99" t="s">
        <v>5</v>
      </c>
      <c r="D294" s="100"/>
      <c r="E294" s="101"/>
      <c r="F294" s="64"/>
      <c r="G294" s="14">
        <v>3800</v>
      </c>
      <c r="H294" s="22" t="e">
        <f>SUM(F294*#REF!)</f>
        <v>#REF!</v>
      </c>
      <c r="I294" s="41">
        <f t="shared" si="29"/>
        <v>0</v>
      </c>
      <c r="N294" s="31"/>
      <c r="O294" s="139"/>
      <c r="P294" s="139"/>
      <c r="Q294" s="139"/>
      <c r="R294" s="37"/>
      <c r="S294" s="35"/>
      <c r="T294" s="36"/>
    </row>
    <row r="295" spans="1:21" s="4" customFormat="1" ht="18.75" customHeight="1" thickTop="1">
      <c r="A295" s="97"/>
      <c r="B295" s="102"/>
      <c r="C295" s="103"/>
      <c r="D295" s="103"/>
      <c r="E295" s="103"/>
      <c r="F295" s="103"/>
      <c r="G295" s="103"/>
      <c r="H295" s="104"/>
      <c r="I295" s="136"/>
      <c r="N295" s="3"/>
      <c r="O295" s="106"/>
      <c r="P295" s="106"/>
      <c r="Q295" s="106"/>
      <c r="R295" s="106"/>
      <c r="S295" s="106"/>
      <c r="T295" s="106"/>
    </row>
    <row r="296" spans="1:21" s="4" customFormat="1" ht="18.75" customHeight="1">
      <c r="A296" s="97"/>
      <c r="B296" s="105"/>
      <c r="C296" s="106"/>
      <c r="D296" s="106"/>
      <c r="E296" s="106"/>
      <c r="F296" s="106"/>
      <c r="G296" s="106"/>
      <c r="H296" s="107"/>
      <c r="I296" s="137"/>
      <c r="N296" s="31"/>
      <c r="O296" s="139"/>
      <c r="P296" s="139"/>
      <c r="Q296" s="139"/>
      <c r="R296" s="37"/>
      <c r="S296" s="35"/>
      <c r="T296" s="36"/>
    </row>
    <row r="297" spans="1:21" s="4" customFormat="1" ht="18.75" customHeight="1">
      <c r="A297" s="97"/>
      <c r="B297" s="105"/>
      <c r="C297" s="106"/>
      <c r="D297" s="106"/>
      <c r="E297" s="106"/>
      <c r="F297" s="106"/>
      <c r="G297" s="106"/>
      <c r="H297" s="107"/>
      <c r="I297" s="137"/>
      <c r="N297" s="31"/>
      <c r="O297" s="139"/>
      <c r="P297" s="139"/>
      <c r="Q297" s="139"/>
      <c r="R297" s="37"/>
      <c r="S297" s="35"/>
      <c r="T297" s="36"/>
    </row>
    <row r="298" spans="1:21" s="4" customFormat="1" ht="18.75" customHeight="1">
      <c r="A298" s="97"/>
      <c r="B298" s="105"/>
      <c r="C298" s="106"/>
      <c r="D298" s="106"/>
      <c r="E298" s="106"/>
      <c r="F298" s="106"/>
      <c r="G298" s="106"/>
      <c r="H298" s="107"/>
      <c r="I298" s="137"/>
      <c r="N298" s="3"/>
      <c r="O298" s="106"/>
      <c r="P298" s="106"/>
      <c r="Q298" s="106"/>
      <c r="R298" s="106"/>
      <c r="S298" s="106"/>
      <c r="T298" s="106"/>
    </row>
    <row r="299" spans="1:21" s="4" customFormat="1" ht="18.75" customHeight="1">
      <c r="A299" s="97"/>
      <c r="B299" s="105"/>
      <c r="C299" s="106"/>
      <c r="D299" s="106"/>
      <c r="E299" s="106"/>
      <c r="F299" s="106"/>
      <c r="G299" s="106"/>
      <c r="H299" s="107"/>
      <c r="I299" s="137"/>
      <c r="N299" s="31"/>
      <c r="O299" s="139"/>
      <c r="P299" s="139"/>
      <c r="Q299" s="139"/>
      <c r="R299" s="37"/>
      <c r="S299" s="35"/>
      <c r="T299" s="36"/>
    </row>
    <row r="300" spans="1:21" ht="18.75" customHeight="1">
      <c r="A300" s="97"/>
      <c r="B300" s="105"/>
      <c r="C300" s="106"/>
      <c r="D300" s="106"/>
      <c r="E300" s="106"/>
      <c r="F300" s="106"/>
      <c r="G300" s="106"/>
      <c r="H300" s="107"/>
      <c r="I300" s="137"/>
      <c r="J300" s="4"/>
      <c r="K300" s="4"/>
      <c r="L300" s="4"/>
      <c r="M300" s="4"/>
      <c r="N300" s="31"/>
      <c r="O300" s="139"/>
      <c r="P300" s="139"/>
      <c r="Q300" s="139"/>
      <c r="R300" s="37"/>
      <c r="S300" s="35"/>
      <c r="T300" s="36"/>
      <c r="U300" s="4"/>
    </row>
    <row r="301" spans="1:21" ht="18.75" customHeight="1" thickBot="1">
      <c r="A301" s="98"/>
      <c r="B301" s="108"/>
      <c r="C301" s="109"/>
      <c r="D301" s="109"/>
      <c r="E301" s="109"/>
      <c r="F301" s="109"/>
      <c r="G301" s="109"/>
      <c r="H301" s="110"/>
      <c r="I301" s="138"/>
      <c r="J301" s="4"/>
      <c r="K301" s="4"/>
      <c r="L301" s="4"/>
      <c r="M301" s="4"/>
      <c r="N301" s="3"/>
      <c r="O301" s="106"/>
      <c r="P301" s="106"/>
      <c r="Q301" s="106"/>
      <c r="R301" s="106"/>
      <c r="S301" s="106"/>
      <c r="T301" s="106"/>
      <c r="U301" s="4"/>
    </row>
    <row r="302" spans="1:21" s="73" customFormat="1" ht="18.75" customHeight="1" thickTop="1" thickBot="1">
      <c r="A302" s="70"/>
      <c r="B302" s="72"/>
      <c r="C302" s="130" t="s">
        <v>62</v>
      </c>
      <c r="D302" s="131"/>
      <c r="E302" s="131"/>
      <c r="F302" s="131"/>
      <c r="G302" s="131"/>
      <c r="H302" s="132"/>
      <c r="I302" s="81"/>
      <c r="M302" s="76"/>
      <c r="N302" s="77"/>
      <c r="O302" s="145"/>
      <c r="P302" s="145"/>
      <c r="Q302" s="145"/>
      <c r="R302" s="78"/>
      <c r="S302" s="79"/>
      <c r="T302" s="80"/>
    </row>
    <row r="303" spans="1:21" ht="18.75" customHeight="1" thickTop="1" thickBot="1">
      <c r="A303" s="97"/>
      <c r="B303" s="16" t="s">
        <v>239</v>
      </c>
      <c r="C303" s="133" t="s">
        <v>3</v>
      </c>
      <c r="D303" s="134"/>
      <c r="E303" s="135"/>
      <c r="F303" s="64"/>
      <c r="G303" s="14">
        <v>3600</v>
      </c>
      <c r="H303" s="22" t="e">
        <f>SUM(F303*#REF!)</f>
        <v>#REF!</v>
      </c>
      <c r="I303" s="2">
        <f t="shared" ref="I303:I305" si="30">SUM(F303*G303)</f>
        <v>0</v>
      </c>
      <c r="J303" s="4"/>
      <c r="K303" s="4"/>
      <c r="L303" s="4"/>
      <c r="M303" s="44"/>
      <c r="N303" s="31"/>
      <c r="O303" s="139"/>
      <c r="P303" s="139"/>
      <c r="Q303" s="139"/>
      <c r="R303" s="37"/>
      <c r="S303" s="35"/>
      <c r="T303" s="36"/>
      <c r="U303" s="4"/>
    </row>
    <row r="304" spans="1:21" ht="18.75" customHeight="1" thickTop="1" thickBot="1">
      <c r="A304" s="97"/>
      <c r="B304" s="16" t="s">
        <v>240</v>
      </c>
      <c r="C304" s="133" t="s">
        <v>4</v>
      </c>
      <c r="D304" s="134"/>
      <c r="E304" s="135"/>
      <c r="F304" s="65"/>
      <c r="G304" s="14">
        <v>3600</v>
      </c>
      <c r="H304" s="22" t="e">
        <f>SUM(F304*#REF!)</f>
        <v>#REF!</v>
      </c>
      <c r="I304" s="40">
        <f t="shared" si="30"/>
        <v>0</v>
      </c>
      <c r="J304" s="4"/>
      <c r="K304" s="4"/>
      <c r="L304" s="4"/>
      <c r="M304" s="44"/>
      <c r="N304" s="3"/>
      <c r="O304" s="106"/>
      <c r="P304" s="106"/>
      <c r="Q304" s="106"/>
      <c r="R304" s="106"/>
      <c r="S304" s="106"/>
      <c r="T304" s="106"/>
      <c r="U304" s="4"/>
    </row>
    <row r="305" spans="1:21" ht="18.75" customHeight="1" thickTop="1" thickBot="1">
      <c r="A305" s="97"/>
      <c r="B305" s="17" t="s">
        <v>241</v>
      </c>
      <c r="C305" s="99" t="s">
        <v>5</v>
      </c>
      <c r="D305" s="100"/>
      <c r="E305" s="101"/>
      <c r="F305" s="64"/>
      <c r="G305" s="14">
        <v>3600</v>
      </c>
      <c r="H305" s="22" t="e">
        <f>SUM(F305*#REF!)</f>
        <v>#REF!</v>
      </c>
      <c r="I305" s="39">
        <f t="shared" si="30"/>
        <v>0</v>
      </c>
      <c r="J305" s="4"/>
      <c r="K305" s="4"/>
      <c r="L305" s="4"/>
      <c r="M305" s="44"/>
      <c r="N305" s="31"/>
      <c r="O305" s="139"/>
      <c r="P305" s="139"/>
      <c r="Q305" s="139"/>
      <c r="R305" s="37"/>
      <c r="S305" s="35"/>
      <c r="T305" s="36"/>
      <c r="U305" s="4"/>
    </row>
    <row r="306" spans="1:21" ht="18.75" customHeight="1" thickTop="1">
      <c r="A306" s="97"/>
      <c r="B306" s="102"/>
      <c r="C306" s="103"/>
      <c r="D306" s="103"/>
      <c r="E306" s="103"/>
      <c r="F306" s="103"/>
      <c r="G306" s="103"/>
      <c r="H306" s="104"/>
      <c r="I306" s="111"/>
      <c r="J306" s="4"/>
      <c r="K306" s="4"/>
      <c r="L306" s="4"/>
      <c r="M306" s="44"/>
      <c r="N306" s="31"/>
      <c r="O306" s="139"/>
      <c r="P306" s="139"/>
      <c r="Q306" s="139"/>
      <c r="R306" s="37"/>
      <c r="S306" s="35"/>
      <c r="T306" s="36"/>
      <c r="U306" s="4"/>
    </row>
    <row r="307" spans="1:21" ht="18.75" customHeight="1">
      <c r="A307" s="97"/>
      <c r="B307" s="105"/>
      <c r="C307" s="106"/>
      <c r="D307" s="106"/>
      <c r="E307" s="106"/>
      <c r="F307" s="106"/>
      <c r="G307" s="106"/>
      <c r="H307" s="107"/>
      <c r="I307" s="112"/>
      <c r="J307" s="4"/>
      <c r="K307" s="4"/>
      <c r="L307" s="4"/>
      <c r="M307" s="44"/>
      <c r="N307" s="3"/>
      <c r="O307" s="106"/>
      <c r="P307" s="106"/>
      <c r="Q307" s="106"/>
      <c r="R307" s="106"/>
      <c r="S307" s="106"/>
      <c r="T307" s="106"/>
      <c r="U307" s="4"/>
    </row>
    <row r="308" spans="1:21" ht="18.75" customHeight="1">
      <c r="A308" s="97"/>
      <c r="B308" s="105"/>
      <c r="C308" s="106"/>
      <c r="D308" s="106"/>
      <c r="E308" s="106"/>
      <c r="F308" s="106"/>
      <c r="G308" s="106"/>
      <c r="H308" s="107"/>
      <c r="I308" s="112"/>
      <c r="J308" s="4"/>
      <c r="K308" s="4"/>
      <c r="L308" s="4"/>
      <c r="M308" s="44"/>
      <c r="N308" s="31"/>
      <c r="O308" s="139"/>
      <c r="P308" s="139"/>
      <c r="Q308" s="139"/>
      <c r="R308" s="37"/>
      <c r="S308" s="35"/>
      <c r="T308" s="36"/>
      <c r="U308" s="4"/>
    </row>
    <row r="309" spans="1:21" ht="24" customHeight="1">
      <c r="A309" s="97"/>
      <c r="B309" s="105"/>
      <c r="C309" s="106"/>
      <c r="D309" s="106"/>
      <c r="E309" s="106"/>
      <c r="F309" s="106"/>
      <c r="G309" s="106"/>
      <c r="H309" s="107"/>
      <c r="I309" s="112"/>
      <c r="J309" s="4"/>
      <c r="K309" s="4"/>
      <c r="L309" s="4"/>
      <c r="M309" s="44"/>
      <c r="N309" s="31"/>
      <c r="O309" s="139"/>
      <c r="P309" s="139"/>
      <c r="Q309" s="139"/>
      <c r="R309" s="37"/>
      <c r="S309" s="35"/>
      <c r="T309" s="36"/>
      <c r="U309" s="4"/>
    </row>
    <row r="310" spans="1:21" s="4" customFormat="1" ht="18.75" customHeight="1">
      <c r="A310" s="97"/>
      <c r="B310" s="105"/>
      <c r="C310" s="106"/>
      <c r="D310" s="106"/>
      <c r="E310" s="106"/>
      <c r="F310" s="106"/>
      <c r="G310" s="106"/>
      <c r="H310" s="107"/>
      <c r="I310" s="112"/>
      <c r="M310" s="44"/>
      <c r="N310" s="31"/>
      <c r="O310" s="139"/>
      <c r="P310" s="139"/>
      <c r="Q310" s="139"/>
      <c r="R310" s="37"/>
      <c r="S310" s="35"/>
      <c r="T310" s="36"/>
    </row>
    <row r="311" spans="1:21" ht="18.75" customHeight="1">
      <c r="A311" s="97"/>
      <c r="B311" s="105"/>
      <c r="C311" s="106"/>
      <c r="D311" s="106"/>
      <c r="E311" s="106"/>
      <c r="F311" s="106"/>
      <c r="G311" s="106"/>
      <c r="H311" s="107"/>
      <c r="I311" s="112"/>
      <c r="J311" s="4"/>
      <c r="K311" s="4"/>
      <c r="L311" s="4"/>
      <c r="M311" s="44"/>
      <c r="N311" s="3"/>
      <c r="O311" s="106"/>
      <c r="P311" s="106"/>
      <c r="Q311" s="106"/>
      <c r="R311" s="106"/>
      <c r="S311" s="106"/>
      <c r="T311" s="106"/>
      <c r="U311" s="4"/>
    </row>
    <row r="312" spans="1:21" s="4" customFormat="1" ht="18.75" customHeight="1" thickBot="1">
      <c r="A312" s="98"/>
      <c r="B312" s="108"/>
      <c r="C312" s="109"/>
      <c r="D312" s="109"/>
      <c r="E312" s="109"/>
      <c r="F312" s="109"/>
      <c r="G312" s="109"/>
      <c r="H312" s="110"/>
      <c r="I312" s="113"/>
      <c r="M312" s="44"/>
      <c r="N312" s="31"/>
      <c r="O312" s="139"/>
      <c r="P312" s="139"/>
      <c r="Q312" s="139"/>
      <c r="R312" s="37"/>
      <c r="S312" s="35"/>
      <c r="T312" s="36"/>
    </row>
    <row r="313" spans="1:21" s="73" customFormat="1" ht="18.75" customHeight="1" thickTop="1" thickBot="1">
      <c r="A313" s="70"/>
      <c r="B313" s="72"/>
      <c r="C313" s="130" t="s">
        <v>63</v>
      </c>
      <c r="D313" s="131"/>
      <c r="E313" s="131"/>
      <c r="F313" s="131"/>
      <c r="G313" s="131"/>
      <c r="H313" s="132"/>
      <c r="I313" s="81"/>
      <c r="M313" s="76"/>
      <c r="N313" s="77"/>
      <c r="O313" s="145"/>
      <c r="P313" s="145"/>
      <c r="Q313" s="145"/>
      <c r="R313" s="78"/>
      <c r="S313" s="79"/>
      <c r="T313" s="80"/>
    </row>
    <row r="314" spans="1:21" ht="18.75" customHeight="1" thickTop="1" thickBot="1">
      <c r="A314" s="97"/>
      <c r="B314" s="16" t="s">
        <v>242</v>
      </c>
      <c r="C314" s="133" t="s">
        <v>3</v>
      </c>
      <c r="D314" s="134"/>
      <c r="E314" s="135"/>
      <c r="F314" s="64"/>
      <c r="G314" s="14">
        <v>3600</v>
      </c>
      <c r="H314" s="22" t="e">
        <f>SUM(F314*#REF!)</f>
        <v>#REF!</v>
      </c>
      <c r="I314" s="2">
        <f t="shared" ref="I314:I316" si="31">SUM(F314*G314)</f>
        <v>0</v>
      </c>
      <c r="J314" s="4"/>
      <c r="K314" s="4"/>
      <c r="L314" s="4"/>
      <c r="M314" s="44"/>
      <c r="N314" s="31"/>
      <c r="O314" s="139"/>
      <c r="P314" s="139"/>
      <c r="Q314" s="139"/>
      <c r="R314" s="37"/>
      <c r="S314" s="35"/>
      <c r="T314" s="36"/>
      <c r="U314" s="4"/>
    </row>
    <row r="315" spans="1:21" ht="18.75" customHeight="1" thickTop="1" thickBot="1">
      <c r="A315" s="97"/>
      <c r="B315" s="16" t="s">
        <v>243</v>
      </c>
      <c r="C315" s="133" t="s">
        <v>4</v>
      </c>
      <c r="D315" s="134"/>
      <c r="E315" s="135"/>
      <c r="F315" s="65"/>
      <c r="G315" s="14">
        <v>3600</v>
      </c>
      <c r="H315" s="22" t="e">
        <f>SUM(F315*#REF!)</f>
        <v>#REF!</v>
      </c>
      <c r="I315" s="40">
        <f t="shared" si="31"/>
        <v>0</v>
      </c>
      <c r="J315" s="4"/>
      <c r="K315" s="4"/>
      <c r="L315" s="4"/>
      <c r="M315" s="44"/>
      <c r="N315" s="3"/>
      <c r="O315" s="106"/>
      <c r="P315" s="106"/>
      <c r="Q315" s="106"/>
      <c r="R315" s="106"/>
      <c r="S315" s="106"/>
      <c r="T315" s="106"/>
      <c r="U315" s="4"/>
    </row>
    <row r="316" spans="1:21" ht="18.75" customHeight="1" thickTop="1" thickBot="1">
      <c r="A316" s="97"/>
      <c r="B316" s="17" t="s">
        <v>244</v>
      </c>
      <c r="C316" s="99" t="s">
        <v>5</v>
      </c>
      <c r="D316" s="100"/>
      <c r="E316" s="101"/>
      <c r="F316" s="64"/>
      <c r="G316" s="14">
        <v>3600</v>
      </c>
      <c r="H316" s="22" t="e">
        <f>SUM(F316*#REF!)</f>
        <v>#REF!</v>
      </c>
      <c r="I316" s="39">
        <f t="shared" si="31"/>
        <v>0</v>
      </c>
      <c r="J316" s="4"/>
      <c r="K316" s="4"/>
      <c r="L316" s="4"/>
      <c r="M316" s="44"/>
      <c r="N316" s="31"/>
      <c r="O316" s="139"/>
      <c r="P316" s="139"/>
      <c r="Q316" s="139"/>
      <c r="R316" s="37"/>
      <c r="S316" s="35"/>
      <c r="T316" s="36"/>
      <c r="U316" s="4"/>
    </row>
    <row r="317" spans="1:21" ht="18.75" customHeight="1" thickTop="1">
      <c r="A317" s="97"/>
      <c r="B317" s="102"/>
      <c r="C317" s="103"/>
      <c r="D317" s="103"/>
      <c r="E317" s="103"/>
      <c r="F317" s="103"/>
      <c r="G317" s="103"/>
      <c r="H317" s="104"/>
      <c r="I317" s="111"/>
      <c r="J317" s="4"/>
      <c r="K317" s="4"/>
      <c r="L317" s="4"/>
      <c r="M317" s="44"/>
      <c r="N317" s="31"/>
      <c r="O317" s="139"/>
      <c r="P317" s="139"/>
      <c r="Q317" s="139"/>
      <c r="R317" s="37"/>
      <c r="S317" s="35"/>
      <c r="T317" s="36"/>
      <c r="U317" s="4"/>
    </row>
    <row r="318" spans="1:21" ht="18.75" customHeight="1">
      <c r="A318" s="97"/>
      <c r="B318" s="105"/>
      <c r="C318" s="106"/>
      <c r="D318" s="106"/>
      <c r="E318" s="106"/>
      <c r="F318" s="106"/>
      <c r="G318" s="106"/>
      <c r="H318" s="107"/>
      <c r="I318" s="112"/>
      <c r="J318" s="4"/>
      <c r="K318" s="4"/>
      <c r="L318" s="4"/>
      <c r="M318" s="44"/>
      <c r="N318" s="3"/>
      <c r="O318" s="106"/>
      <c r="P318" s="106"/>
      <c r="Q318" s="106"/>
      <c r="R318" s="106"/>
      <c r="S318" s="106"/>
      <c r="T318" s="106"/>
      <c r="U318" s="4"/>
    </row>
    <row r="319" spans="1:21" ht="18.75" customHeight="1">
      <c r="A319" s="97"/>
      <c r="B319" s="105"/>
      <c r="C319" s="106"/>
      <c r="D319" s="106"/>
      <c r="E319" s="106"/>
      <c r="F319" s="106"/>
      <c r="G319" s="106"/>
      <c r="H319" s="107"/>
      <c r="I319" s="112"/>
      <c r="J319" s="4"/>
      <c r="K319" s="4"/>
      <c r="L319" s="4"/>
      <c r="M319" s="44"/>
      <c r="N319" s="31"/>
      <c r="O319" s="139"/>
      <c r="P319" s="139"/>
      <c r="Q319" s="139"/>
      <c r="R319" s="37"/>
      <c r="S319" s="35"/>
      <c r="T319" s="36"/>
      <c r="U319" s="4"/>
    </row>
    <row r="320" spans="1:21" ht="24" customHeight="1">
      <c r="A320" s="97"/>
      <c r="B320" s="105"/>
      <c r="C320" s="106"/>
      <c r="D320" s="106"/>
      <c r="E320" s="106"/>
      <c r="F320" s="106"/>
      <c r="G320" s="106"/>
      <c r="H320" s="107"/>
      <c r="I320" s="112"/>
      <c r="J320" s="4"/>
      <c r="K320" s="4"/>
      <c r="L320" s="4"/>
      <c r="M320" s="44"/>
      <c r="N320" s="31"/>
      <c r="O320" s="139"/>
      <c r="P320" s="139"/>
      <c r="Q320" s="139"/>
      <c r="R320" s="37"/>
      <c r="S320" s="35"/>
      <c r="T320" s="36"/>
      <c r="U320" s="4"/>
    </row>
    <row r="321" spans="1:21" s="4" customFormat="1" ht="18.75" customHeight="1">
      <c r="A321" s="97"/>
      <c r="B321" s="105"/>
      <c r="C321" s="106"/>
      <c r="D321" s="106"/>
      <c r="E321" s="106"/>
      <c r="F321" s="106"/>
      <c r="G321" s="106"/>
      <c r="H321" s="107"/>
      <c r="I321" s="112"/>
      <c r="M321" s="44"/>
      <c r="N321" s="31"/>
      <c r="O321" s="139"/>
      <c r="P321" s="139"/>
      <c r="Q321" s="139"/>
      <c r="R321" s="37"/>
      <c r="S321" s="35"/>
      <c r="T321" s="36"/>
    </row>
    <row r="322" spans="1:21" ht="18.75" customHeight="1">
      <c r="A322" s="97"/>
      <c r="B322" s="105"/>
      <c r="C322" s="106"/>
      <c r="D322" s="106"/>
      <c r="E322" s="106"/>
      <c r="F322" s="106"/>
      <c r="G322" s="106"/>
      <c r="H322" s="107"/>
      <c r="I322" s="112"/>
      <c r="J322" s="4"/>
      <c r="K322" s="4"/>
      <c r="L322" s="4"/>
      <c r="M322" s="44"/>
      <c r="N322" s="3"/>
      <c r="O322" s="106"/>
      <c r="P322" s="106"/>
      <c r="Q322" s="106"/>
      <c r="R322" s="106"/>
      <c r="S322" s="106"/>
      <c r="T322" s="106"/>
      <c r="U322" s="4"/>
    </row>
    <row r="323" spans="1:21" s="4" customFormat="1" ht="18.75" customHeight="1" thickBot="1">
      <c r="A323" s="98"/>
      <c r="B323" s="108"/>
      <c r="C323" s="109"/>
      <c r="D323" s="109"/>
      <c r="E323" s="109"/>
      <c r="F323" s="109"/>
      <c r="G323" s="109"/>
      <c r="H323" s="110"/>
      <c r="I323" s="113"/>
      <c r="M323" s="44"/>
      <c r="N323" s="31"/>
      <c r="O323" s="139"/>
      <c r="P323" s="139"/>
      <c r="Q323" s="139"/>
      <c r="R323" s="37"/>
      <c r="S323" s="35"/>
      <c r="T323" s="36"/>
    </row>
    <row r="324" spans="1:21" s="74" customFormat="1" ht="18.75" customHeight="1" thickTop="1" thickBot="1">
      <c r="A324" s="70"/>
      <c r="B324" s="72"/>
      <c r="C324" s="94" t="s">
        <v>64</v>
      </c>
      <c r="D324" s="95"/>
      <c r="E324" s="95"/>
      <c r="F324" s="95"/>
      <c r="G324" s="95"/>
      <c r="H324" s="96"/>
      <c r="I324" s="81"/>
      <c r="J324" s="73"/>
      <c r="K324" s="73"/>
      <c r="L324" s="73"/>
      <c r="M324" s="76"/>
      <c r="N324" s="77"/>
      <c r="O324" s="145"/>
      <c r="P324" s="145"/>
      <c r="Q324" s="145"/>
      <c r="R324" s="78"/>
      <c r="S324" s="79"/>
      <c r="T324" s="80"/>
      <c r="U324" s="73"/>
    </row>
    <row r="325" spans="1:21" s="3" customFormat="1" ht="18.75" customHeight="1" thickTop="1" thickBot="1">
      <c r="A325" s="97"/>
      <c r="B325" s="16" t="s">
        <v>245</v>
      </c>
      <c r="C325" s="133" t="s">
        <v>3</v>
      </c>
      <c r="D325" s="134"/>
      <c r="E325" s="135"/>
      <c r="F325" s="64"/>
      <c r="G325" s="14">
        <v>4100</v>
      </c>
      <c r="H325" s="22" t="e">
        <f>SUM(F325*#REF!)</f>
        <v>#REF!</v>
      </c>
      <c r="I325" s="39">
        <f t="shared" ref="I325:I327" si="32">SUM(F325*G325)</f>
        <v>0</v>
      </c>
      <c r="J325" s="4"/>
      <c r="K325" s="4"/>
      <c r="L325" s="4"/>
      <c r="M325" s="44"/>
      <c r="N325" s="31"/>
      <c r="O325" s="106"/>
      <c r="P325" s="106"/>
      <c r="Q325" s="106"/>
      <c r="R325" s="37"/>
      <c r="S325" s="35"/>
      <c r="T325" s="36"/>
      <c r="U325" s="4"/>
    </row>
    <row r="326" spans="1:21" s="3" customFormat="1" ht="18.75" customHeight="1" thickTop="1" thickBot="1">
      <c r="A326" s="97"/>
      <c r="B326" s="16" t="s">
        <v>246</v>
      </c>
      <c r="C326" s="133" t="s">
        <v>4</v>
      </c>
      <c r="D326" s="134"/>
      <c r="E326" s="135"/>
      <c r="F326" s="65"/>
      <c r="G326" s="14">
        <v>4100</v>
      </c>
      <c r="H326" s="22" t="e">
        <f>SUM(F326*#REF!)</f>
        <v>#REF!</v>
      </c>
      <c r="I326" s="39">
        <f t="shared" si="32"/>
        <v>0</v>
      </c>
      <c r="J326" s="4"/>
      <c r="K326" s="4"/>
      <c r="L326" s="4"/>
      <c r="M326" s="44"/>
      <c r="O326" s="106"/>
      <c r="P326" s="106"/>
      <c r="Q326" s="106"/>
      <c r="R326" s="106"/>
      <c r="S326" s="106"/>
      <c r="T326" s="106"/>
      <c r="U326" s="4"/>
    </row>
    <row r="327" spans="1:21" s="1" customFormat="1" ht="18.75" customHeight="1" thickTop="1" thickBot="1">
      <c r="A327" s="97"/>
      <c r="B327" s="17" t="s">
        <v>247</v>
      </c>
      <c r="C327" s="99" t="s">
        <v>5</v>
      </c>
      <c r="D327" s="100"/>
      <c r="E327" s="101"/>
      <c r="F327" s="64"/>
      <c r="G327" s="14">
        <v>4100</v>
      </c>
      <c r="H327" s="23" t="e">
        <f>SUM(F327*#REF!)</f>
        <v>#REF!</v>
      </c>
      <c r="I327" s="39">
        <f t="shared" si="32"/>
        <v>0</v>
      </c>
      <c r="J327" s="4"/>
      <c r="K327" s="4"/>
      <c r="L327" s="4"/>
      <c r="M327" s="44"/>
      <c r="N327" s="31"/>
      <c r="O327" s="139"/>
      <c r="P327" s="139"/>
      <c r="Q327" s="139"/>
      <c r="R327" s="37"/>
      <c r="S327" s="35"/>
      <c r="T327" s="36"/>
      <c r="U327" s="4"/>
    </row>
    <row r="328" spans="1:21" ht="18.75" customHeight="1" thickTop="1">
      <c r="A328" s="97"/>
      <c r="B328" s="102"/>
      <c r="C328" s="103"/>
      <c r="D328" s="103"/>
      <c r="E328" s="103"/>
      <c r="F328" s="103"/>
      <c r="G328" s="103"/>
      <c r="H328" s="104"/>
      <c r="I328" s="111"/>
      <c r="J328" s="4"/>
      <c r="K328" s="4"/>
      <c r="L328" s="4"/>
      <c r="M328" s="44"/>
      <c r="N328" s="31"/>
      <c r="O328" s="106"/>
      <c r="P328" s="106"/>
      <c r="Q328" s="106"/>
      <c r="R328" s="37"/>
      <c r="S328" s="35"/>
      <c r="T328" s="37"/>
      <c r="U328" s="4"/>
    </row>
    <row r="329" spans="1:21" ht="18.75" customHeight="1">
      <c r="A329" s="97"/>
      <c r="B329" s="105"/>
      <c r="C329" s="106"/>
      <c r="D329" s="106"/>
      <c r="E329" s="106"/>
      <c r="F329" s="106"/>
      <c r="G329" s="106"/>
      <c r="H329" s="107"/>
      <c r="I329" s="112"/>
      <c r="J329" s="4"/>
      <c r="K329" s="4"/>
      <c r="L329" s="4"/>
      <c r="M329" s="44"/>
      <c r="N329" s="3"/>
      <c r="O329" s="106"/>
      <c r="P329" s="106"/>
      <c r="Q329" s="106"/>
      <c r="R329" s="106"/>
      <c r="S329" s="106"/>
      <c r="T329" s="106"/>
      <c r="U329" s="4"/>
    </row>
    <row r="330" spans="1:21" ht="18.75" customHeight="1">
      <c r="A330" s="97"/>
      <c r="B330" s="105"/>
      <c r="C330" s="106"/>
      <c r="D330" s="106"/>
      <c r="E330" s="106"/>
      <c r="F330" s="106"/>
      <c r="G330" s="106"/>
      <c r="H330" s="107"/>
      <c r="I330" s="112"/>
      <c r="J330" s="4"/>
      <c r="K330" s="4"/>
      <c r="L330" s="4"/>
      <c r="M330" s="44"/>
      <c r="N330" s="31"/>
      <c r="O330" s="139"/>
      <c r="P330" s="139"/>
      <c r="Q330" s="139"/>
      <c r="R330" s="37"/>
      <c r="S330" s="35"/>
      <c r="T330" s="36"/>
      <c r="U330" s="4"/>
    </row>
    <row r="331" spans="1:21" ht="18.75" customHeight="1">
      <c r="A331" s="97"/>
      <c r="B331" s="105"/>
      <c r="C331" s="106"/>
      <c r="D331" s="106"/>
      <c r="E331" s="106"/>
      <c r="F331" s="106"/>
      <c r="G331" s="106"/>
      <c r="H331" s="107"/>
      <c r="I331" s="112"/>
      <c r="J331" s="4"/>
      <c r="K331" s="4"/>
      <c r="L331" s="4"/>
      <c r="M331" s="44"/>
      <c r="N331" s="31"/>
      <c r="O331" s="106"/>
      <c r="P331" s="106"/>
      <c r="Q331" s="106"/>
      <c r="R331" s="37"/>
      <c r="S331" s="35"/>
      <c r="T331" s="37"/>
      <c r="U331" s="4"/>
    </row>
    <row r="332" spans="1:21" ht="18.75" customHeight="1">
      <c r="A332" s="97"/>
      <c r="B332" s="105"/>
      <c r="C332" s="106"/>
      <c r="D332" s="106"/>
      <c r="E332" s="106"/>
      <c r="F332" s="106"/>
      <c r="G332" s="106"/>
      <c r="H332" s="107"/>
      <c r="I332" s="112"/>
      <c r="J332" s="4"/>
      <c r="K332" s="4"/>
      <c r="L332" s="4"/>
      <c r="M332" s="44"/>
      <c r="N332" s="3"/>
      <c r="O332" s="106"/>
      <c r="P332" s="106"/>
      <c r="Q332" s="106"/>
      <c r="R332" s="106"/>
      <c r="S332" s="106"/>
      <c r="T332" s="106"/>
      <c r="U332" s="4"/>
    </row>
    <row r="333" spans="1:21" ht="18.75" customHeight="1">
      <c r="A333" s="97"/>
      <c r="B333" s="105"/>
      <c r="C333" s="106"/>
      <c r="D333" s="106"/>
      <c r="E333" s="106"/>
      <c r="F333" s="106"/>
      <c r="G333" s="106"/>
      <c r="H333" s="107"/>
      <c r="I333" s="112"/>
      <c r="J333" s="4"/>
      <c r="K333" s="4"/>
      <c r="L333" s="4"/>
      <c r="M333" s="44"/>
      <c r="N333" s="31"/>
      <c r="O333" s="139"/>
      <c r="P333" s="139"/>
      <c r="Q333" s="139"/>
      <c r="R333" s="37"/>
      <c r="S333" s="35"/>
      <c r="T333" s="36"/>
      <c r="U333" s="4"/>
    </row>
    <row r="334" spans="1:21" ht="18.75" customHeight="1" thickBot="1">
      <c r="A334" s="98"/>
      <c r="B334" s="108"/>
      <c r="C334" s="109"/>
      <c r="D334" s="109"/>
      <c r="E334" s="109"/>
      <c r="F334" s="109"/>
      <c r="G334" s="109"/>
      <c r="H334" s="110"/>
      <c r="I334" s="113"/>
      <c r="J334" s="4"/>
      <c r="K334" s="4"/>
      <c r="L334" s="4"/>
      <c r="M334" s="44"/>
      <c r="N334" s="31"/>
      <c r="O334" s="106"/>
      <c r="P334" s="106"/>
      <c r="Q334" s="106"/>
      <c r="R334" s="37"/>
      <c r="S334" s="35"/>
      <c r="T334" s="37"/>
      <c r="U334" s="4"/>
    </row>
    <row r="335" spans="1:21" s="73" customFormat="1" ht="18.75" customHeight="1" thickTop="1" thickBot="1">
      <c r="A335" s="70"/>
      <c r="B335" s="72"/>
      <c r="C335" s="130" t="s">
        <v>65</v>
      </c>
      <c r="D335" s="131"/>
      <c r="E335" s="131"/>
      <c r="F335" s="131"/>
      <c r="G335" s="131"/>
      <c r="H335" s="132"/>
      <c r="I335" s="71"/>
      <c r="N335" s="74"/>
      <c r="O335" s="74"/>
      <c r="P335" s="74"/>
      <c r="Q335" s="74"/>
      <c r="R335" s="74"/>
      <c r="S335" s="74"/>
      <c r="T335" s="74"/>
    </row>
    <row r="336" spans="1:21" ht="18.75" customHeight="1" thickTop="1" thickBot="1">
      <c r="A336" s="97"/>
      <c r="B336" s="16" t="s">
        <v>248</v>
      </c>
      <c r="C336" s="133"/>
      <c r="D336" s="134"/>
      <c r="E336" s="135"/>
      <c r="F336" s="64"/>
      <c r="G336" s="14">
        <v>52</v>
      </c>
      <c r="H336" s="22" t="e">
        <f>SUM(F336*#REF!)</f>
        <v>#REF!</v>
      </c>
      <c r="I336" s="13">
        <f t="shared" ref="I336" si="33">SUM(F336*G336)</f>
        <v>0</v>
      </c>
      <c r="J336" s="4"/>
      <c r="K336" s="4"/>
      <c r="L336" s="4"/>
      <c r="M336" s="3"/>
      <c r="N336" s="3"/>
      <c r="O336" s="3"/>
      <c r="P336" s="3"/>
      <c r="Q336" s="3"/>
      <c r="R336" s="3"/>
      <c r="S336" s="3"/>
      <c r="T336" s="3"/>
      <c r="U336" s="4"/>
    </row>
    <row r="337" spans="1:21" ht="18" customHeight="1" thickTop="1">
      <c r="A337" s="97"/>
      <c r="B337" s="102"/>
      <c r="C337" s="103"/>
      <c r="D337" s="103"/>
      <c r="E337" s="103"/>
      <c r="F337" s="103"/>
      <c r="G337" s="103"/>
      <c r="H337" s="104"/>
      <c r="I337" s="111"/>
      <c r="J337" s="4"/>
      <c r="K337" s="4"/>
      <c r="L337" s="4"/>
      <c r="M337" s="4"/>
      <c r="N337" s="3"/>
      <c r="O337" s="3"/>
      <c r="P337" s="3"/>
      <c r="Q337" s="3"/>
      <c r="R337" s="3"/>
      <c r="S337" s="3"/>
      <c r="T337" s="3"/>
      <c r="U337" s="4"/>
    </row>
    <row r="338" spans="1:21" ht="18.75" customHeight="1">
      <c r="A338" s="97"/>
      <c r="B338" s="105"/>
      <c r="C338" s="106"/>
      <c r="D338" s="106"/>
      <c r="E338" s="106"/>
      <c r="F338" s="106"/>
      <c r="G338" s="106"/>
      <c r="H338" s="107"/>
      <c r="I338" s="112"/>
      <c r="J338" s="4"/>
      <c r="K338" s="4"/>
      <c r="L338" s="4"/>
      <c r="M338" s="4"/>
      <c r="N338" s="3"/>
      <c r="O338" s="3"/>
      <c r="P338" s="3"/>
      <c r="Q338" s="3"/>
      <c r="R338" s="3"/>
      <c r="S338" s="3"/>
      <c r="T338" s="3"/>
      <c r="U338" s="4"/>
    </row>
    <row r="339" spans="1:21" ht="18.75" customHeight="1">
      <c r="A339" s="97"/>
      <c r="B339" s="105"/>
      <c r="C339" s="106"/>
      <c r="D339" s="106"/>
      <c r="E339" s="106"/>
      <c r="F339" s="106"/>
      <c r="G339" s="106"/>
      <c r="H339" s="107"/>
      <c r="I339" s="112"/>
      <c r="J339" s="4"/>
      <c r="K339" s="4"/>
      <c r="L339" s="4"/>
      <c r="M339" s="4"/>
      <c r="N339" s="3"/>
      <c r="O339" s="3"/>
      <c r="P339" s="3"/>
      <c r="Q339" s="3"/>
      <c r="R339" s="3"/>
      <c r="S339" s="3"/>
      <c r="T339" s="3"/>
      <c r="U339" s="4"/>
    </row>
    <row r="340" spans="1:21" s="1" customFormat="1" ht="106.5" customHeight="1" thickBot="1">
      <c r="A340" s="98"/>
      <c r="B340" s="108"/>
      <c r="C340" s="109"/>
      <c r="D340" s="109"/>
      <c r="E340" s="109"/>
      <c r="F340" s="109"/>
      <c r="G340" s="109"/>
      <c r="H340" s="110"/>
      <c r="I340" s="113"/>
      <c r="J340" s="2"/>
      <c r="K340" s="2"/>
      <c r="L340" s="2"/>
      <c r="M340" s="38"/>
      <c r="N340" s="3"/>
      <c r="O340" s="3"/>
      <c r="P340" s="3"/>
      <c r="Q340" s="3"/>
      <c r="R340" s="3"/>
      <c r="S340" s="3"/>
      <c r="T340" s="3"/>
      <c r="U340" s="2"/>
    </row>
    <row r="341" spans="1:21" s="74" customFormat="1" ht="18.75" customHeight="1" thickTop="1" thickBot="1">
      <c r="A341" s="70"/>
      <c r="B341" s="72"/>
      <c r="C341" s="94" t="s">
        <v>66</v>
      </c>
      <c r="D341" s="95"/>
      <c r="E341" s="95"/>
      <c r="F341" s="95"/>
      <c r="G341" s="95"/>
      <c r="H341" s="96"/>
      <c r="I341" s="76"/>
      <c r="J341" s="73"/>
      <c r="K341" s="73"/>
      <c r="L341" s="73"/>
      <c r="M341" s="76"/>
      <c r="U341" s="73"/>
    </row>
    <row r="342" spans="1:21" s="1" customFormat="1" ht="18.75" customHeight="1" thickTop="1" thickBot="1">
      <c r="A342" s="97"/>
      <c r="B342" s="17" t="s">
        <v>249</v>
      </c>
      <c r="C342" s="99"/>
      <c r="D342" s="100"/>
      <c r="E342" s="101"/>
      <c r="F342" s="64"/>
      <c r="G342" s="14">
        <v>250</v>
      </c>
      <c r="H342" s="23" t="e">
        <f>SUM(F342*#REF!)</f>
        <v>#REF!</v>
      </c>
      <c r="I342" s="39">
        <f t="shared" ref="I342" si="34">SUM(F342*G342)</f>
        <v>0</v>
      </c>
      <c r="J342" s="2"/>
      <c r="K342" s="2"/>
      <c r="L342" s="2"/>
      <c r="M342" s="38"/>
      <c r="N342" s="3"/>
      <c r="O342" s="3"/>
      <c r="P342" s="3"/>
      <c r="Q342" s="3"/>
      <c r="R342" s="3"/>
      <c r="S342" s="3"/>
      <c r="T342" s="3"/>
      <c r="U342" s="2"/>
    </row>
    <row r="343" spans="1:21" s="1" customFormat="1" ht="18.75" customHeight="1" thickTop="1">
      <c r="A343" s="97"/>
      <c r="B343" s="102"/>
      <c r="C343" s="103"/>
      <c r="D343" s="103"/>
      <c r="E343" s="103"/>
      <c r="F343" s="103"/>
      <c r="G343" s="103"/>
      <c r="H343" s="104"/>
      <c r="I343" s="111"/>
      <c r="J343" s="2"/>
      <c r="K343" s="2"/>
      <c r="L343" s="2"/>
      <c r="M343" s="38"/>
      <c r="N343" s="3"/>
      <c r="O343" s="3"/>
      <c r="P343" s="3"/>
      <c r="Q343" s="3"/>
      <c r="R343" s="3"/>
      <c r="S343" s="3"/>
      <c r="T343" s="3"/>
      <c r="U343" s="2"/>
    </row>
    <row r="344" spans="1:21" s="1" customFormat="1" ht="18.75" customHeight="1">
      <c r="A344" s="97"/>
      <c r="B344" s="105"/>
      <c r="C344" s="106"/>
      <c r="D344" s="106"/>
      <c r="E344" s="106"/>
      <c r="F344" s="106"/>
      <c r="G344" s="106"/>
      <c r="H344" s="107"/>
      <c r="I344" s="112"/>
      <c r="J344" s="2"/>
      <c r="K344" s="2"/>
      <c r="L344" s="2"/>
      <c r="M344" s="38"/>
      <c r="S344" s="32"/>
      <c r="U344" s="2"/>
    </row>
    <row r="345" spans="1:21" s="1" customFormat="1" ht="18.75" customHeight="1">
      <c r="A345" s="97"/>
      <c r="B345" s="105"/>
      <c r="C345" s="106"/>
      <c r="D345" s="106"/>
      <c r="E345" s="106"/>
      <c r="F345" s="106"/>
      <c r="G345" s="106"/>
      <c r="H345" s="107"/>
      <c r="I345" s="112"/>
      <c r="J345" s="2"/>
      <c r="K345" s="2"/>
      <c r="L345" s="2"/>
      <c r="M345" s="38"/>
      <c r="S345" s="32"/>
      <c r="U345" s="2"/>
    </row>
    <row r="346" spans="1:21" s="1" customFormat="1" ht="18.75" customHeight="1">
      <c r="A346" s="97"/>
      <c r="B346" s="105"/>
      <c r="C346" s="106"/>
      <c r="D346" s="106"/>
      <c r="E346" s="106"/>
      <c r="F346" s="106"/>
      <c r="G346" s="106"/>
      <c r="H346" s="107"/>
      <c r="I346" s="112"/>
      <c r="J346" s="2"/>
      <c r="K346" s="2"/>
      <c r="L346" s="2"/>
      <c r="M346" s="38"/>
      <c r="S346" s="32"/>
      <c r="U346" s="2"/>
    </row>
    <row r="347" spans="1:21" s="1" customFormat="1" ht="18.75" customHeight="1" thickBot="1">
      <c r="A347" s="97"/>
      <c r="B347" s="105"/>
      <c r="C347" s="106"/>
      <c r="D347" s="106"/>
      <c r="E347" s="106"/>
      <c r="F347" s="106"/>
      <c r="G347" s="106"/>
      <c r="H347" s="107"/>
      <c r="I347" s="112"/>
      <c r="J347" s="7"/>
      <c r="K347" s="6"/>
      <c r="L347" s="6"/>
      <c r="M347" s="45"/>
      <c r="S347" s="32"/>
      <c r="U347" s="7"/>
    </row>
    <row r="348" spans="1:21" s="1" customFormat="1" ht="18.75" customHeight="1" thickTop="1">
      <c r="A348" s="97"/>
      <c r="B348" s="105"/>
      <c r="C348" s="106"/>
      <c r="D348" s="106"/>
      <c r="E348" s="106"/>
      <c r="F348" s="106"/>
      <c r="G348" s="106"/>
      <c r="H348" s="107"/>
      <c r="I348" s="112"/>
      <c r="J348" s="2"/>
      <c r="K348" s="2"/>
      <c r="L348" s="2"/>
      <c r="M348" s="38"/>
      <c r="S348" s="32"/>
    </row>
    <row r="349" spans="1:21" s="1" customFormat="1" ht="18.75" customHeight="1" thickBot="1">
      <c r="A349" s="98"/>
      <c r="B349" s="108"/>
      <c r="C349" s="109"/>
      <c r="D349" s="109"/>
      <c r="E349" s="109"/>
      <c r="F349" s="109"/>
      <c r="G349" s="109"/>
      <c r="H349" s="110"/>
      <c r="I349" s="113"/>
      <c r="J349" s="2"/>
      <c r="K349" s="2"/>
      <c r="L349" s="2"/>
      <c r="M349" s="38"/>
      <c r="S349" s="32"/>
      <c r="U349" s="2"/>
    </row>
    <row r="350" spans="1:21" s="73" customFormat="1" ht="18.75" customHeight="1" thickTop="1" thickBot="1">
      <c r="A350" s="82"/>
      <c r="B350" s="72"/>
      <c r="C350" s="146" t="s">
        <v>67</v>
      </c>
      <c r="D350" s="147"/>
      <c r="E350" s="147"/>
      <c r="F350" s="147"/>
      <c r="G350" s="147"/>
      <c r="H350" s="148"/>
      <c r="I350" s="71"/>
      <c r="N350" s="74"/>
      <c r="O350" s="74"/>
      <c r="P350" s="74"/>
      <c r="Q350" s="74"/>
      <c r="R350" s="74"/>
      <c r="S350" s="74"/>
      <c r="T350" s="74"/>
    </row>
    <row r="351" spans="1:21" ht="18.75" customHeight="1" thickTop="1" thickBot="1">
      <c r="A351" s="97"/>
      <c r="B351" s="16" t="s">
        <v>250</v>
      </c>
      <c r="C351" s="133" t="s">
        <v>3</v>
      </c>
      <c r="D351" s="134"/>
      <c r="E351" s="135"/>
      <c r="F351" s="64"/>
      <c r="G351" s="14">
        <v>5500</v>
      </c>
      <c r="H351" s="22" t="e">
        <f>SUM(F351*#REF!)</f>
        <v>#REF!</v>
      </c>
      <c r="I351" s="41">
        <f t="shared" ref="I351:I353" si="35">SUM(F351*G351)</f>
        <v>0</v>
      </c>
      <c r="N351" s="1"/>
      <c r="O351" s="1"/>
      <c r="P351" s="1"/>
      <c r="Q351" s="1"/>
      <c r="R351" s="1"/>
      <c r="S351" s="32"/>
      <c r="T351" s="1"/>
    </row>
    <row r="352" spans="1:21" ht="18.75" customHeight="1" thickTop="1" thickBot="1">
      <c r="A352" s="97"/>
      <c r="B352" s="16" t="s">
        <v>251</v>
      </c>
      <c r="C352" s="133" t="s">
        <v>4</v>
      </c>
      <c r="D352" s="134"/>
      <c r="E352" s="135"/>
      <c r="F352" s="65"/>
      <c r="G352" s="14">
        <v>5500</v>
      </c>
      <c r="H352" s="22" t="e">
        <f>SUM(F352*#REF!)</f>
        <v>#REF!</v>
      </c>
      <c r="I352" s="13">
        <f t="shared" si="35"/>
        <v>0</v>
      </c>
      <c r="N352" s="1"/>
      <c r="O352" s="1"/>
      <c r="P352" s="1"/>
      <c r="Q352" s="1"/>
      <c r="R352" s="1"/>
      <c r="S352" s="32"/>
      <c r="T352" s="1"/>
    </row>
    <row r="353" spans="1:21" ht="18.75" customHeight="1" thickTop="1" thickBot="1">
      <c r="A353" s="97"/>
      <c r="B353" s="17" t="s">
        <v>252</v>
      </c>
      <c r="C353" s="99" t="s">
        <v>5</v>
      </c>
      <c r="D353" s="100"/>
      <c r="E353" s="101"/>
      <c r="F353" s="66"/>
      <c r="G353" s="14">
        <v>5500</v>
      </c>
      <c r="H353" s="22" t="e">
        <f>SUM(F353*#REF!)</f>
        <v>#REF!</v>
      </c>
      <c r="I353" s="13">
        <f t="shared" si="35"/>
        <v>0</v>
      </c>
      <c r="N353" s="1"/>
      <c r="O353" s="1"/>
      <c r="P353" s="1"/>
      <c r="Q353" s="1"/>
      <c r="R353" s="1"/>
      <c r="S353" s="32"/>
      <c r="T353" s="1"/>
    </row>
    <row r="354" spans="1:21" ht="18.75" customHeight="1" thickTop="1">
      <c r="A354" s="97"/>
      <c r="B354" s="102"/>
      <c r="C354" s="103"/>
      <c r="D354" s="103"/>
      <c r="E354" s="103"/>
      <c r="F354" s="103"/>
      <c r="G354" s="103"/>
      <c r="H354" s="104"/>
      <c r="I354" s="136"/>
      <c r="N354" s="1"/>
      <c r="O354" s="1"/>
      <c r="P354" s="1"/>
      <c r="Q354" s="1"/>
      <c r="R354" s="1"/>
      <c r="S354" s="32"/>
      <c r="T354" s="1"/>
    </row>
    <row r="355" spans="1:21" ht="18.75" customHeight="1">
      <c r="A355" s="97"/>
      <c r="B355" s="105"/>
      <c r="C355" s="106"/>
      <c r="D355" s="106"/>
      <c r="E355" s="106"/>
      <c r="F355" s="106"/>
      <c r="G355" s="106"/>
      <c r="H355" s="107"/>
      <c r="I355" s="137"/>
      <c r="N355" s="1"/>
      <c r="O355" s="1"/>
      <c r="P355" s="1"/>
      <c r="Q355" s="1"/>
      <c r="R355" s="1"/>
      <c r="S355" s="32"/>
      <c r="T355" s="1"/>
    </row>
    <row r="356" spans="1:21" ht="18.75" customHeight="1">
      <c r="A356" s="97"/>
      <c r="B356" s="105"/>
      <c r="C356" s="106"/>
      <c r="D356" s="106"/>
      <c r="E356" s="106"/>
      <c r="F356" s="106"/>
      <c r="G356" s="106"/>
      <c r="H356" s="107"/>
      <c r="I356" s="137"/>
      <c r="N356" s="1"/>
      <c r="O356" s="1"/>
      <c r="P356" s="1"/>
      <c r="Q356" s="1"/>
      <c r="R356" s="1"/>
      <c r="S356" s="32"/>
      <c r="T356" s="1"/>
    </row>
    <row r="357" spans="1:21" ht="18.75" customHeight="1">
      <c r="A357" s="97"/>
      <c r="B357" s="105"/>
      <c r="C357" s="106"/>
      <c r="D357" s="106"/>
      <c r="E357" s="106"/>
      <c r="F357" s="106"/>
      <c r="G357" s="106"/>
      <c r="H357" s="107"/>
      <c r="I357" s="137"/>
      <c r="N357" s="1"/>
      <c r="O357" s="1"/>
      <c r="P357" s="1"/>
      <c r="Q357" s="1"/>
      <c r="R357" s="1"/>
      <c r="S357" s="32"/>
      <c r="T357" s="1"/>
    </row>
    <row r="358" spans="1:21" ht="18.75" customHeight="1">
      <c r="A358" s="97"/>
      <c r="B358" s="105"/>
      <c r="C358" s="106"/>
      <c r="D358" s="106"/>
      <c r="E358" s="106"/>
      <c r="F358" s="106"/>
      <c r="G358" s="106"/>
      <c r="H358" s="107"/>
      <c r="I358" s="137"/>
      <c r="N358" s="1"/>
      <c r="O358" s="1"/>
      <c r="P358" s="1"/>
      <c r="Q358" s="1"/>
      <c r="R358" s="1"/>
      <c r="S358" s="32"/>
      <c r="T358" s="1"/>
    </row>
    <row r="359" spans="1:21" ht="18.75" customHeight="1">
      <c r="A359" s="97"/>
      <c r="B359" s="105"/>
      <c r="C359" s="106"/>
      <c r="D359" s="106"/>
      <c r="E359" s="106"/>
      <c r="F359" s="106"/>
      <c r="G359" s="106"/>
      <c r="H359" s="107"/>
      <c r="I359" s="137"/>
      <c r="N359" s="1"/>
      <c r="O359" s="1"/>
      <c r="P359" s="1"/>
      <c r="Q359" s="1"/>
      <c r="R359" s="1"/>
      <c r="S359" s="32"/>
      <c r="T359" s="1"/>
    </row>
    <row r="360" spans="1:21" ht="18.75" customHeight="1" thickBot="1">
      <c r="A360" s="98"/>
      <c r="B360" s="108"/>
      <c r="C360" s="109"/>
      <c r="D360" s="109"/>
      <c r="E360" s="109"/>
      <c r="F360" s="109"/>
      <c r="G360" s="109"/>
      <c r="H360" s="110"/>
      <c r="I360" s="138"/>
      <c r="N360" s="1"/>
      <c r="O360" s="1"/>
      <c r="P360" s="1"/>
      <c r="Q360" s="1"/>
      <c r="R360" s="1"/>
      <c r="S360" s="32"/>
      <c r="T360" s="1"/>
    </row>
    <row r="361" spans="1:21" s="73" customFormat="1" ht="18.75" customHeight="1" thickTop="1" thickBot="1">
      <c r="A361" s="82"/>
      <c r="B361" s="72"/>
      <c r="C361" s="130" t="s">
        <v>68</v>
      </c>
      <c r="D361" s="131"/>
      <c r="E361" s="131"/>
      <c r="F361" s="131"/>
      <c r="G361" s="131"/>
      <c r="H361" s="132"/>
      <c r="I361" s="71"/>
      <c r="N361" s="74"/>
      <c r="O361" s="74"/>
      <c r="P361" s="74"/>
      <c r="Q361" s="74"/>
      <c r="R361" s="74"/>
      <c r="S361" s="74"/>
      <c r="T361" s="74"/>
    </row>
    <row r="362" spans="1:21" s="4" customFormat="1" ht="18.75" customHeight="1" thickTop="1" thickBot="1">
      <c r="A362" s="97"/>
      <c r="B362" s="16" t="s">
        <v>253</v>
      </c>
      <c r="C362" s="133" t="s">
        <v>3</v>
      </c>
      <c r="D362" s="134"/>
      <c r="E362" s="135"/>
      <c r="F362" s="64"/>
      <c r="G362" s="14">
        <v>4200</v>
      </c>
      <c r="H362" s="22" t="e">
        <f>SUM(F362*#REF!)</f>
        <v>#REF!</v>
      </c>
      <c r="I362" s="41">
        <f t="shared" ref="I362:I364" si="36">SUM(F362*G362)</f>
        <v>0</v>
      </c>
      <c r="J362" s="2"/>
      <c r="K362" s="2"/>
      <c r="L362" s="2"/>
      <c r="M362" s="2"/>
      <c r="N362" s="1"/>
      <c r="O362" s="1"/>
      <c r="P362" s="1"/>
      <c r="Q362" s="1"/>
      <c r="R362" s="1"/>
      <c r="S362" s="32"/>
      <c r="T362" s="1"/>
      <c r="U362" s="2"/>
    </row>
    <row r="363" spans="1:21" s="4" customFormat="1" ht="18.75" customHeight="1" thickTop="1" thickBot="1">
      <c r="A363" s="97"/>
      <c r="B363" s="16" t="s">
        <v>254</v>
      </c>
      <c r="C363" s="133" t="s">
        <v>4</v>
      </c>
      <c r="D363" s="134"/>
      <c r="E363" s="135"/>
      <c r="F363" s="65"/>
      <c r="G363" s="14">
        <v>4200</v>
      </c>
      <c r="H363" s="22" t="e">
        <f>SUM(F363*#REF!)</f>
        <v>#REF!</v>
      </c>
      <c r="I363" s="13">
        <f t="shared" si="36"/>
        <v>0</v>
      </c>
      <c r="J363" s="2"/>
      <c r="K363" s="2"/>
      <c r="L363" s="2"/>
      <c r="M363" s="2"/>
      <c r="N363" s="1"/>
      <c r="O363" s="1"/>
      <c r="P363" s="1"/>
      <c r="Q363" s="1"/>
      <c r="R363" s="1"/>
      <c r="S363" s="32"/>
      <c r="T363" s="1"/>
      <c r="U363" s="2"/>
    </row>
    <row r="364" spans="1:21" s="4" customFormat="1" ht="18.75" customHeight="1" thickTop="1" thickBot="1">
      <c r="A364" s="97"/>
      <c r="B364" s="17" t="s">
        <v>255</v>
      </c>
      <c r="C364" s="99" t="s">
        <v>5</v>
      </c>
      <c r="D364" s="100"/>
      <c r="E364" s="101"/>
      <c r="F364" s="66"/>
      <c r="G364" s="18">
        <v>4200</v>
      </c>
      <c r="H364" s="22" t="e">
        <f>SUM(F364*#REF!)</f>
        <v>#REF!</v>
      </c>
      <c r="I364" s="13">
        <f t="shared" si="36"/>
        <v>0</v>
      </c>
      <c r="J364" s="2"/>
      <c r="K364" s="2"/>
      <c r="L364" s="2"/>
      <c r="M364" s="2"/>
      <c r="N364" s="1"/>
      <c r="O364" s="1"/>
      <c r="P364" s="1"/>
      <c r="Q364" s="1"/>
      <c r="R364" s="1"/>
      <c r="S364" s="32"/>
      <c r="T364" s="1"/>
      <c r="U364" s="2"/>
    </row>
    <row r="365" spans="1:21" s="4" customFormat="1" ht="18.75" customHeight="1" thickTop="1">
      <c r="A365" s="97"/>
      <c r="B365" s="102"/>
      <c r="C365" s="103"/>
      <c r="D365" s="103"/>
      <c r="E365" s="103"/>
      <c r="F365" s="103"/>
      <c r="G365" s="103"/>
      <c r="H365" s="104"/>
      <c r="I365" s="136"/>
      <c r="J365" s="2"/>
      <c r="K365" s="2"/>
      <c r="L365" s="2"/>
      <c r="M365" s="2"/>
      <c r="N365" s="1"/>
      <c r="O365" s="1"/>
      <c r="P365" s="1"/>
      <c r="Q365" s="1"/>
      <c r="R365" s="1"/>
      <c r="S365" s="32"/>
      <c r="T365" s="1"/>
      <c r="U365" s="2"/>
    </row>
    <row r="366" spans="1:21" s="4" customFormat="1" ht="18.75" customHeight="1">
      <c r="A366" s="97"/>
      <c r="B366" s="105"/>
      <c r="C366" s="106"/>
      <c r="D366" s="106"/>
      <c r="E366" s="106"/>
      <c r="F366" s="106"/>
      <c r="G366" s="106"/>
      <c r="H366" s="107"/>
      <c r="I366" s="137"/>
      <c r="J366" s="2"/>
      <c r="K366" s="2"/>
      <c r="L366" s="2"/>
      <c r="M366" s="2"/>
      <c r="N366" s="1"/>
      <c r="O366" s="1"/>
      <c r="P366" s="1"/>
      <c r="Q366" s="1"/>
      <c r="R366" s="1"/>
      <c r="S366" s="32"/>
      <c r="T366" s="1"/>
      <c r="U366" s="2"/>
    </row>
    <row r="367" spans="1:21" s="4" customFormat="1" ht="18.75" customHeight="1">
      <c r="A367" s="97"/>
      <c r="B367" s="105"/>
      <c r="C367" s="106"/>
      <c r="D367" s="106"/>
      <c r="E367" s="106"/>
      <c r="F367" s="106"/>
      <c r="G367" s="106"/>
      <c r="H367" s="107"/>
      <c r="I367" s="137"/>
      <c r="J367" s="2"/>
      <c r="K367" s="2"/>
      <c r="L367" s="2"/>
      <c r="M367" s="2"/>
      <c r="N367" s="1"/>
      <c r="O367" s="1"/>
      <c r="P367" s="1"/>
      <c r="Q367" s="1"/>
      <c r="R367" s="1"/>
      <c r="S367" s="32"/>
      <c r="T367" s="1"/>
      <c r="U367" s="2"/>
    </row>
    <row r="368" spans="1:21" s="4" customFormat="1" ht="18.75" customHeight="1">
      <c r="A368" s="97"/>
      <c r="B368" s="105"/>
      <c r="C368" s="106"/>
      <c r="D368" s="106"/>
      <c r="E368" s="106"/>
      <c r="F368" s="106"/>
      <c r="G368" s="106"/>
      <c r="H368" s="107"/>
      <c r="I368" s="137"/>
      <c r="J368" s="2"/>
      <c r="K368" s="2"/>
      <c r="L368" s="2"/>
      <c r="M368" s="2"/>
      <c r="N368" s="1"/>
      <c r="O368" s="1"/>
      <c r="P368" s="1"/>
      <c r="Q368" s="1"/>
      <c r="R368" s="1"/>
      <c r="S368" s="32"/>
      <c r="T368" s="1"/>
      <c r="U368" s="2"/>
    </row>
    <row r="369" spans="1:21" s="4" customFormat="1" ht="18.75" customHeight="1">
      <c r="A369" s="97"/>
      <c r="B369" s="105"/>
      <c r="C369" s="106"/>
      <c r="D369" s="106"/>
      <c r="E369" s="106"/>
      <c r="F369" s="106"/>
      <c r="G369" s="106"/>
      <c r="H369" s="107"/>
      <c r="I369" s="137"/>
      <c r="J369" s="2"/>
      <c r="K369" s="2"/>
      <c r="L369" s="2"/>
      <c r="M369" s="2"/>
      <c r="N369" s="1"/>
      <c r="O369" s="1"/>
      <c r="P369" s="1"/>
      <c r="Q369" s="1"/>
      <c r="R369" s="1"/>
      <c r="S369" s="32"/>
      <c r="T369" s="1"/>
      <c r="U369" s="2"/>
    </row>
    <row r="370" spans="1:21" s="4" customFormat="1" ht="18.75" customHeight="1">
      <c r="A370" s="97"/>
      <c r="B370" s="105"/>
      <c r="C370" s="106"/>
      <c r="D370" s="106"/>
      <c r="E370" s="106"/>
      <c r="F370" s="106"/>
      <c r="G370" s="106"/>
      <c r="H370" s="107"/>
      <c r="I370" s="137"/>
      <c r="J370" s="2"/>
      <c r="K370" s="2"/>
      <c r="L370" s="2"/>
      <c r="M370" s="2"/>
      <c r="N370" s="1"/>
      <c r="O370" s="1"/>
      <c r="P370" s="1"/>
      <c r="Q370" s="1"/>
      <c r="R370" s="1"/>
      <c r="S370" s="32"/>
      <c r="T370" s="1"/>
      <c r="U370" s="2"/>
    </row>
    <row r="371" spans="1:21" s="4" customFormat="1" ht="18.75" customHeight="1" thickBot="1">
      <c r="A371" s="98"/>
      <c r="B371" s="108"/>
      <c r="C371" s="109"/>
      <c r="D371" s="109"/>
      <c r="E371" s="109"/>
      <c r="F371" s="109"/>
      <c r="G371" s="109"/>
      <c r="H371" s="110"/>
      <c r="I371" s="138"/>
      <c r="J371" s="2"/>
      <c r="K371" s="2"/>
      <c r="L371" s="2"/>
      <c r="M371" s="2"/>
      <c r="N371" s="1"/>
      <c r="O371" s="1"/>
      <c r="P371" s="1"/>
      <c r="Q371" s="1"/>
      <c r="R371" s="1"/>
      <c r="S371" s="32"/>
      <c r="T371" s="1"/>
      <c r="U371" s="2"/>
    </row>
    <row r="372" spans="1:21" s="73" customFormat="1" ht="18.75" customHeight="1" thickTop="1" thickBot="1">
      <c r="A372" s="82"/>
      <c r="B372" s="72"/>
      <c r="C372" s="156" t="s">
        <v>69</v>
      </c>
      <c r="D372" s="157"/>
      <c r="E372" s="157"/>
      <c r="F372" s="157"/>
      <c r="G372" s="157"/>
      <c r="H372" s="158"/>
      <c r="I372" s="71"/>
      <c r="N372" s="74"/>
      <c r="O372" s="74"/>
      <c r="P372" s="74"/>
      <c r="Q372" s="74"/>
      <c r="R372" s="74"/>
      <c r="S372" s="74"/>
      <c r="T372" s="74"/>
    </row>
    <row r="373" spans="1:21" s="4" customFormat="1" ht="18.75" customHeight="1" thickTop="1" thickBot="1">
      <c r="A373" s="97"/>
      <c r="B373" s="16" t="s">
        <v>256</v>
      </c>
      <c r="C373" s="133" t="s">
        <v>3</v>
      </c>
      <c r="D373" s="134"/>
      <c r="E373" s="135"/>
      <c r="F373" s="64"/>
      <c r="G373" s="14">
        <v>5500</v>
      </c>
      <c r="H373" s="22" t="e">
        <f>SUM(F373*#REF!)</f>
        <v>#REF!</v>
      </c>
      <c r="I373" s="13">
        <f t="shared" ref="I373:I375" si="37">SUM(F373*G373)</f>
        <v>0</v>
      </c>
      <c r="J373" s="2"/>
      <c r="K373" s="2"/>
      <c r="L373" s="2"/>
      <c r="M373" s="2"/>
      <c r="N373" s="1"/>
      <c r="O373" s="1"/>
      <c r="P373" s="1"/>
      <c r="Q373" s="1"/>
      <c r="R373" s="1"/>
      <c r="S373" s="32"/>
      <c r="T373" s="1"/>
      <c r="U373" s="2"/>
    </row>
    <row r="374" spans="1:21" s="4" customFormat="1" ht="18.75" customHeight="1" thickTop="1" thickBot="1">
      <c r="A374" s="97"/>
      <c r="B374" s="16" t="s">
        <v>257</v>
      </c>
      <c r="C374" s="133" t="s">
        <v>4</v>
      </c>
      <c r="D374" s="134"/>
      <c r="E374" s="135"/>
      <c r="F374" s="65"/>
      <c r="G374" s="14">
        <v>5500</v>
      </c>
      <c r="H374" s="22" t="e">
        <f>SUM(F374*#REF!)</f>
        <v>#REF!</v>
      </c>
      <c r="I374" s="13">
        <f t="shared" si="37"/>
        <v>0</v>
      </c>
      <c r="J374" s="2"/>
      <c r="K374" s="2"/>
      <c r="L374" s="2"/>
      <c r="M374" s="2"/>
      <c r="N374" s="2"/>
      <c r="O374" s="2"/>
      <c r="P374" s="2"/>
      <c r="Q374" s="2"/>
      <c r="R374" s="2"/>
      <c r="S374" s="10"/>
      <c r="T374" s="2"/>
      <c r="U374" s="2"/>
    </row>
    <row r="375" spans="1:21" s="4" customFormat="1" ht="18.75" customHeight="1" thickTop="1" thickBot="1">
      <c r="A375" s="97"/>
      <c r="B375" s="16" t="s">
        <v>258</v>
      </c>
      <c r="C375" s="133" t="s">
        <v>5</v>
      </c>
      <c r="D375" s="134"/>
      <c r="E375" s="135"/>
      <c r="F375" s="64"/>
      <c r="G375" s="14">
        <v>5500</v>
      </c>
      <c r="H375" s="22" t="e">
        <f>SUM(F375*#REF!)</f>
        <v>#REF!</v>
      </c>
      <c r="I375" s="43">
        <f t="shared" si="37"/>
        <v>0</v>
      </c>
      <c r="J375" s="2"/>
      <c r="K375" s="2"/>
      <c r="L375" s="2"/>
      <c r="M375" s="2"/>
      <c r="N375" s="2"/>
      <c r="O375" s="2"/>
      <c r="P375" s="2"/>
      <c r="Q375" s="2"/>
      <c r="R375" s="2"/>
      <c r="S375" s="10"/>
      <c r="T375" s="2"/>
      <c r="U375" s="2"/>
    </row>
    <row r="376" spans="1:21" ht="18.75" customHeight="1" thickTop="1">
      <c r="A376" s="97"/>
      <c r="B376" s="102"/>
      <c r="C376" s="103"/>
      <c r="D376" s="103"/>
      <c r="E376" s="103"/>
      <c r="F376" s="103"/>
      <c r="G376" s="103"/>
      <c r="H376" s="104"/>
      <c r="I376" s="136"/>
    </row>
    <row r="377" spans="1:21" ht="18.75" customHeight="1">
      <c r="A377" s="97"/>
      <c r="B377" s="105"/>
      <c r="C377" s="106"/>
      <c r="D377" s="106"/>
      <c r="E377" s="106"/>
      <c r="F377" s="106"/>
      <c r="G377" s="106"/>
      <c r="H377" s="107"/>
      <c r="I377" s="137"/>
      <c r="J377" s="4"/>
      <c r="K377" s="4"/>
      <c r="L377" s="4"/>
      <c r="M377" s="4"/>
      <c r="U377" s="4"/>
    </row>
    <row r="378" spans="1:21" ht="18.75" customHeight="1">
      <c r="A378" s="97"/>
      <c r="B378" s="105"/>
      <c r="C378" s="106"/>
      <c r="D378" s="106"/>
      <c r="E378" s="106"/>
      <c r="F378" s="106"/>
      <c r="G378" s="106"/>
      <c r="H378" s="107"/>
      <c r="I378" s="137"/>
      <c r="J378" s="4"/>
      <c r="K378" s="4"/>
      <c r="L378" s="4"/>
      <c r="M378" s="4"/>
      <c r="U378" s="4"/>
    </row>
    <row r="379" spans="1:21" ht="18.75" customHeight="1">
      <c r="A379" s="97"/>
      <c r="B379" s="105"/>
      <c r="C379" s="106"/>
      <c r="D379" s="106"/>
      <c r="E379" s="106"/>
      <c r="F379" s="106"/>
      <c r="G379" s="106"/>
      <c r="H379" s="107"/>
      <c r="I379" s="137"/>
      <c r="J379" s="4"/>
      <c r="K379" s="4"/>
      <c r="L379" s="4"/>
      <c r="M379" s="4"/>
      <c r="U379" s="4"/>
    </row>
    <row r="380" spans="1:21" ht="18.75" customHeight="1">
      <c r="A380" s="97"/>
      <c r="B380" s="105"/>
      <c r="C380" s="106"/>
      <c r="D380" s="106"/>
      <c r="E380" s="106"/>
      <c r="F380" s="106"/>
      <c r="G380" s="106"/>
      <c r="H380" s="107"/>
      <c r="I380" s="137"/>
      <c r="J380" s="4"/>
      <c r="K380" s="4"/>
      <c r="L380" s="4"/>
      <c r="M380" s="4"/>
      <c r="U380" s="4"/>
    </row>
    <row r="381" spans="1:21" ht="18.75" customHeight="1">
      <c r="A381" s="97"/>
      <c r="B381" s="105"/>
      <c r="C381" s="106"/>
      <c r="D381" s="106"/>
      <c r="E381" s="106"/>
      <c r="F381" s="106"/>
      <c r="G381" s="106"/>
      <c r="H381" s="107"/>
      <c r="I381" s="137"/>
      <c r="J381" s="4"/>
      <c r="K381" s="4"/>
      <c r="L381" s="4"/>
      <c r="M381" s="4"/>
      <c r="U381" s="4"/>
    </row>
    <row r="382" spans="1:21" ht="18.75" customHeight="1" thickBot="1">
      <c r="A382" s="98"/>
      <c r="B382" s="108"/>
      <c r="C382" s="109"/>
      <c r="D382" s="109"/>
      <c r="E382" s="109"/>
      <c r="F382" s="109"/>
      <c r="G382" s="109"/>
      <c r="H382" s="110"/>
      <c r="I382" s="138"/>
      <c r="J382" s="4"/>
      <c r="K382" s="4"/>
      <c r="L382" s="4"/>
      <c r="M382" s="4"/>
      <c r="U382" s="4"/>
    </row>
    <row r="383" spans="1:21" s="73" customFormat="1" ht="20.25" customHeight="1" thickTop="1" thickBot="1">
      <c r="A383" s="82"/>
      <c r="B383" s="72"/>
      <c r="C383" s="130" t="s">
        <v>70</v>
      </c>
      <c r="D383" s="131"/>
      <c r="E383" s="131"/>
      <c r="F383" s="131"/>
      <c r="G383" s="131"/>
      <c r="H383" s="132"/>
      <c r="I383" s="71"/>
    </row>
    <row r="384" spans="1:21" ht="18.75" customHeight="1" thickTop="1" thickBot="1">
      <c r="A384" s="97"/>
      <c r="B384" s="16" t="s">
        <v>259</v>
      </c>
      <c r="C384" s="133" t="s">
        <v>3</v>
      </c>
      <c r="D384" s="134"/>
      <c r="E384" s="135"/>
      <c r="F384" s="64"/>
      <c r="G384" s="14">
        <v>5500</v>
      </c>
      <c r="H384" s="22" t="e">
        <f>SUM(F384*#REF!)</f>
        <v>#REF!</v>
      </c>
      <c r="I384" s="13">
        <f t="shared" ref="I384:I386" si="38">SUM(F384*G384)</f>
        <v>0</v>
      </c>
      <c r="J384" s="4"/>
      <c r="K384" s="4"/>
      <c r="L384" s="4"/>
      <c r="M384" s="4"/>
      <c r="U384" s="4"/>
    </row>
    <row r="385" spans="1:21" ht="18.75" customHeight="1" thickTop="1" thickBot="1">
      <c r="A385" s="97"/>
      <c r="B385" s="16" t="s">
        <v>260</v>
      </c>
      <c r="C385" s="133" t="s">
        <v>4</v>
      </c>
      <c r="D385" s="134"/>
      <c r="E385" s="135"/>
      <c r="F385" s="65"/>
      <c r="G385" s="14">
        <v>5500</v>
      </c>
      <c r="H385" s="22" t="e">
        <f>SUM(F385*#REF!)</f>
        <v>#REF!</v>
      </c>
      <c r="I385" s="43">
        <f t="shared" si="38"/>
        <v>0</v>
      </c>
      <c r="J385" s="4"/>
      <c r="K385" s="4"/>
      <c r="L385" s="4"/>
      <c r="M385" s="4"/>
      <c r="U385" s="4"/>
    </row>
    <row r="386" spans="1:21" ht="18.75" customHeight="1" thickTop="1" thickBot="1">
      <c r="A386" s="97"/>
      <c r="B386" s="17" t="s">
        <v>261</v>
      </c>
      <c r="C386" s="99" t="s">
        <v>5</v>
      </c>
      <c r="D386" s="100"/>
      <c r="E386" s="101"/>
      <c r="F386" s="64"/>
      <c r="G386" s="14">
        <v>5500</v>
      </c>
      <c r="H386" s="23" t="e">
        <f>SUM(F386*#REF!)</f>
        <v>#REF!</v>
      </c>
      <c r="I386" s="13">
        <f t="shared" si="38"/>
        <v>0</v>
      </c>
      <c r="J386" s="4"/>
      <c r="K386" s="4"/>
      <c r="L386" s="4"/>
      <c r="M386" s="4"/>
      <c r="U386" s="4"/>
    </row>
    <row r="387" spans="1:21" ht="18.75" customHeight="1" thickTop="1">
      <c r="A387" s="97"/>
      <c r="B387" s="102"/>
      <c r="C387" s="103"/>
      <c r="D387" s="103"/>
      <c r="E387" s="103"/>
      <c r="F387" s="103"/>
      <c r="G387" s="103"/>
      <c r="H387" s="104"/>
      <c r="I387" s="136"/>
      <c r="J387" s="4"/>
      <c r="K387" s="4"/>
      <c r="L387" s="4"/>
      <c r="M387" s="4"/>
      <c r="U387" s="4"/>
    </row>
    <row r="388" spans="1:21" ht="18.75" customHeight="1">
      <c r="A388" s="97"/>
      <c r="B388" s="105"/>
      <c r="C388" s="106"/>
      <c r="D388" s="106"/>
      <c r="E388" s="106"/>
      <c r="F388" s="106"/>
      <c r="G388" s="106"/>
      <c r="H388" s="107"/>
      <c r="I388" s="137"/>
      <c r="J388" s="4"/>
      <c r="K388" s="4"/>
      <c r="L388" s="4"/>
      <c r="M388" s="4"/>
      <c r="U388" s="4"/>
    </row>
    <row r="389" spans="1:21" ht="18.75" customHeight="1">
      <c r="A389" s="97"/>
      <c r="B389" s="105"/>
      <c r="C389" s="106"/>
      <c r="D389" s="106"/>
      <c r="E389" s="106"/>
      <c r="F389" s="106"/>
      <c r="G389" s="106"/>
      <c r="H389" s="107"/>
      <c r="I389" s="137"/>
      <c r="J389" s="4"/>
      <c r="K389" s="4"/>
      <c r="L389" s="4"/>
      <c r="M389" s="4"/>
      <c r="U389" s="4"/>
    </row>
    <row r="390" spans="1:21" ht="18.75" customHeight="1">
      <c r="A390" s="97"/>
      <c r="B390" s="105"/>
      <c r="C390" s="106"/>
      <c r="D390" s="106"/>
      <c r="E390" s="106"/>
      <c r="F390" s="106"/>
      <c r="G390" s="106"/>
      <c r="H390" s="107"/>
      <c r="I390" s="137"/>
      <c r="J390" s="4"/>
      <c r="K390" s="4"/>
      <c r="L390" s="4"/>
      <c r="M390" s="4"/>
      <c r="U390" s="4"/>
    </row>
    <row r="391" spans="1:21" ht="18.75" customHeight="1">
      <c r="A391" s="97"/>
      <c r="B391" s="105"/>
      <c r="C391" s="106"/>
      <c r="D391" s="106"/>
      <c r="E391" s="106"/>
      <c r="F391" s="106"/>
      <c r="G391" s="106"/>
      <c r="H391" s="107"/>
      <c r="I391" s="137"/>
      <c r="J391" s="4"/>
      <c r="K391" s="4"/>
      <c r="L391" s="4"/>
      <c r="M391" s="4"/>
      <c r="U391" s="4"/>
    </row>
    <row r="392" spans="1:21" ht="18.75" customHeight="1">
      <c r="A392" s="97"/>
      <c r="B392" s="105"/>
      <c r="C392" s="106"/>
      <c r="D392" s="106"/>
      <c r="E392" s="106"/>
      <c r="F392" s="106"/>
      <c r="G392" s="106"/>
      <c r="H392" s="107"/>
      <c r="I392" s="137"/>
      <c r="J392" s="4"/>
      <c r="K392" s="4"/>
      <c r="L392" s="4"/>
      <c r="M392" s="4"/>
      <c r="U392" s="4"/>
    </row>
    <row r="393" spans="1:21" ht="18.75" customHeight="1" thickBot="1">
      <c r="A393" s="98"/>
      <c r="B393" s="108"/>
      <c r="C393" s="109"/>
      <c r="D393" s="109"/>
      <c r="E393" s="109"/>
      <c r="F393" s="109"/>
      <c r="G393" s="109"/>
      <c r="H393" s="110"/>
      <c r="I393" s="138"/>
      <c r="J393" s="4"/>
      <c r="K393" s="4"/>
      <c r="L393" s="4"/>
      <c r="M393" s="4"/>
      <c r="U393" s="4"/>
    </row>
    <row r="394" spans="1:21" s="73" customFormat="1" ht="21" customHeight="1" thickTop="1" thickBot="1">
      <c r="A394" s="82"/>
      <c r="B394" s="72"/>
      <c r="C394" s="130" t="s">
        <v>71</v>
      </c>
      <c r="D394" s="131"/>
      <c r="E394" s="131"/>
      <c r="F394" s="131"/>
      <c r="G394" s="131"/>
      <c r="H394" s="132"/>
      <c r="I394" s="72"/>
    </row>
    <row r="395" spans="1:21" ht="18.75" customHeight="1" thickTop="1" thickBot="1">
      <c r="A395" s="97"/>
      <c r="B395" s="16" t="s">
        <v>262</v>
      </c>
      <c r="C395" s="133" t="s">
        <v>3</v>
      </c>
      <c r="D395" s="134"/>
      <c r="E395" s="135"/>
      <c r="F395" s="64"/>
      <c r="G395" s="14">
        <v>5500</v>
      </c>
      <c r="H395" s="22" t="e">
        <f>SUM(F395*#REF!)</f>
        <v>#REF!</v>
      </c>
      <c r="I395" s="43">
        <f t="shared" ref="I395:I397" si="39">SUM(F395*G395)</f>
        <v>0</v>
      </c>
      <c r="J395" s="4"/>
      <c r="K395" s="4"/>
      <c r="L395" s="4"/>
      <c r="M395" s="4"/>
      <c r="U395" s="4"/>
    </row>
    <row r="396" spans="1:21" ht="18.75" customHeight="1" thickTop="1" thickBot="1">
      <c r="A396" s="97"/>
      <c r="B396" s="16" t="s">
        <v>263</v>
      </c>
      <c r="C396" s="133" t="s">
        <v>4</v>
      </c>
      <c r="D396" s="134"/>
      <c r="E396" s="135"/>
      <c r="F396" s="65"/>
      <c r="G396" s="14">
        <v>5500</v>
      </c>
      <c r="H396" s="22" t="e">
        <f>SUM(F396*#REF!)</f>
        <v>#REF!</v>
      </c>
      <c r="I396" s="13">
        <f t="shared" si="39"/>
        <v>0</v>
      </c>
      <c r="J396" s="4"/>
      <c r="K396" s="4"/>
      <c r="L396" s="4"/>
      <c r="M396" s="4"/>
      <c r="U396" s="4"/>
    </row>
    <row r="397" spans="1:21" ht="19.5" customHeight="1" thickTop="1" thickBot="1">
      <c r="A397" s="97"/>
      <c r="B397" s="17" t="s">
        <v>264</v>
      </c>
      <c r="C397" s="99" t="s">
        <v>5</v>
      </c>
      <c r="D397" s="100"/>
      <c r="E397" s="101"/>
      <c r="F397" s="64"/>
      <c r="G397" s="14">
        <v>5500</v>
      </c>
      <c r="H397" s="23" t="e">
        <f>SUM(F397*#REF!)</f>
        <v>#REF!</v>
      </c>
      <c r="I397" s="13">
        <f t="shared" si="39"/>
        <v>0</v>
      </c>
      <c r="J397" s="4"/>
      <c r="K397" s="4"/>
      <c r="L397" s="4"/>
      <c r="M397" s="4"/>
      <c r="U397" s="4"/>
    </row>
    <row r="398" spans="1:21" ht="18.75" customHeight="1" thickTop="1">
      <c r="A398" s="97"/>
      <c r="B398" s="102"/>
      <c r="C398" s="103"/>
      <c r="D398" s="103"/>
      <c r="E398" s="103"/>
      <c r="F398" s="103"/>
      <c r="G398" s="103"/>
      <c r="H398" s="104"/>
      <c r="I398" s="136"/>
      <c r="J398" s="4"/>
      <c r="K398" s="4"/>
      <c r="L398" s="4"/>
      <c r="M398" s="4"/>
      <c r="U398" s="4"/>
    </row>
    <row r="399" spans="1:21" ht="18.75" customHeight="1">
      <c r="A399" s="97"/>
      <c r="B399" s="105"/>
      <c r="C399" s="106"/>
      <c r="D399" s="106"/>
      <c r="E399" s="106"/>
      <c r="F399" s="106"/>
      <c r="G399" s="106"/>
      <c r="H399" s="107"/>
      <c r="I399" s="137"/>
      <c r="J399" s="4"/>
      <c r="K399" s="4"/>
      <c r="L399" s="4"/>
      <c r="M399" s="4"/>
      <c r="U399" s="4"/>
    </row>
    <row r="400" spans="1:21" ht="18.75" customHeight="1">
      <c r="A400" s="97"/>
      <c r="B400" s="105"/>
      <c r="C400" s="106"/>
      <c r="D400" s="106"/>
      <c r="E400" s="106"/>
      <c r="F400" s="106"/>
      <c r="G400" s="106"/>
      <c r="H400" s="107"/>
      <c r="I400" s="137"/>
      <c r="J400" s="4"/>
      <c r="K400" s="4"/>
      <c r="L400" s="4"/>
      <c r="M400" s="4"/>
      <c r="U400" s="4"/>
    </row>
    <row r="401" spans="1:21" ht="18.75" customHeight="1">
      <c r="A401" s="97"/>
      <c r="B401" s="105"/>
      <c r="C401" s="106"/>
      <c r="D401" s="106"/>
      <c r="E401" s="106"/>
      <c r="F401" s="106"/>
      <c r="G401" s="106"/>
      <c r="H401" s="107"/>
      <c r="I401" s="137"/>
      <c r="J401" s="4"/>
      <c r="K401" s="4"/>
      <c r="L401" s="4"/>
      <c r="M401" s="4"/>
      <c r="U401" s="4"/>
    </row>
    <row r="402" spans="1:21" ht="18.75" customHeight="1">
      <c r="A402" s="97"/>
      <c r="B402" s="105"/>
      <c r="C402" s="106"/>
      <c r="D402" s="106"/>
      <c r="E402" s="106"/>
      <c r="F402" s="106"/>
      <c r="G402" s="106"/>
      <c r="H402" s="107"/>
      <c r="I402" s="137"/>
      <c r="J402" s="4"/>
      <c r="K402" s="4"/>
      <c r="L402" s="4"/>
      <c r="M402" s="4"/>
      <c r="U402" s="4"/>
    </row>
    <row r="403" spans="1:21" ht="18.75" customHeight="1">
      <c r="A403" s="97"/>
      <c r="B403" s="105"/>
      <c r="C403" s="106"/>
      <c r="D403" s="106"/>
      <c r="E403" s="106"/>
      <c r="F403" s="106"/>
      <c r="G403" s="106"/>
      <c r="H403" s="107"/>
      <c r="I403" s="137"/>
    </row>
    <row r="404" spans="1:21" ht="15.75" customHeight="1" thickBot="1">
      <c r="A404" s="98"/>
      <c r="B404" s="108"/>
      <c r="C404" s="109"/>
      <c r="D404" s="109"/>
      <c r="E404" s="109"/>
      <c r="F404" s="109"/>
      <c r="G404" s="109"/>
      <c r="H404" s="110"/>
      <c r="I404" s="138"/>
    </row>
    <row r="405" spans="1:21" s="73" customFormat="1" ht="18.75" customHeight="1" thickTop="1" thickBot="1">
      <c r="A405" s="82"/>
      <c r="B405" s="72"/>
      <c r="C405" s="130" t="s">
        <v>72</v>
      </c>
      <c r="D405" s="131"/>
      <c r="E405" s="131"/>
      <c r="F405" s="131"/>
      <c r="G405" s="131"/>
      <c r="H405" s="132"/>
      <c r="I405" s="75"/>
      <c r="M405" s="76"/>
    </row>
    <row r="406" spans="1:21" ht="18.75" customHeight="1" thickTop="1" thickBot="1">
      <c r="A406" s="97"/>
      <c r="B406" s="16" t="s">
        <v>265</v>
      </c>
      <c r="C406" s="133" t="s">
        <v>3</v>
      </c>
      <c r="D406" s="134"/>
      <c r="E406" s="135"/>
      <c r="F406" s="64"/>
      <c r="G406" s="14">
        <v>5500</v>
      </c>
      <c r="H406" s="22" t="e">
        <f>SUM(F406*#REF!)</f>
        <v>#REF!</v>
      </c>
      <c r="I406" s="39">
        <f t="shared" ref="I406:I408" si="40">SUM(F406*G406)</f>
        <v>0</v>
      </c>
      <c r="M406" s="38"/>
    </row>
    <row r="407" spans="1:21" ht="18.75" customHeight="1" thickTop="1" thickBot="1">
      <c r="A407" s="97"/>
      <c r="B407" s="16" t="s">
        <v>266</v>
      </c>
      <c r="C407" s="133" t="s">
        <v>4</v>
      </c>
      <c r="D407" s="134"/>
      <c r="E407" s="135"/>
      <c r="F407" s="65"/>
      <c r="G407" s="14">
        <v>5500</v>
      </c>
      <c r="H407" s="22" t="e">
        <f>SUM(F407*#REF!)</f>
        <v>#REF!</v>
      </c>
      <c r="I407" s="2">
        <f t="shared" si="40"/>
        <v>0</v>
      </c>
      <c r="M407" s="38"/>
    </row>
    <row r="408" spans="1:21" ht="18.75" customHeight="1" thickTop="1" thickBot="1">
      <c r="A408" s="97"/>
      <c r="B408" s="17" t="s">
        <v>267</v>
      </c>
      <c r="C408" s="99" t="s">
        <v>5</v>
      </c>
      <c r="D408" s="100"/>
      <c r="E408" s="101"/>
      <c r="F408" s="66"/>
      <c r="G408" s="18">
        <v>5500</v>
      </c>
      <c r="H408" s="23" t="e">
        <f>SUM(F408*#REF!)</f>
        <v>#REF!</v>
      </c>
      <c r="I408" s="40">
        <f t="shared" si="40"/>
        <v>0</v>
      </c>
      <c r="M408" s="38"/>
    </row>
    <row r="409" spans="1:21" ht="18.75" customHeight="1" thickTop="1">
      <c r="A409" s="97"/>
      <c r="B409" s="102"/>
      <c r="C409" s="103"/>
      <c r="D409" s="103"/>
      <c r="E409" s="103"/>
      <c r="F409" s="103"/>
      <c r="G409" s="103"/>
      <c r="H409" s="104"/>
      <c r="I409" s="111"/>
      <c r="M409" s="38"/>
    </row>
    <row r="410" spans="1:21" ht="18.75" customHeight="1">
      <c r="A410" s="97"/>
      <c r="B410" s="105"/>
      <c r="C410" s="106"/>
      <c r="D410" s="106"/>
      <c r="E410" s="106"/>
      <c r="F410" s="106"/>
      <c r="G410" s="106"/>
      <c r="H410" s="107"/>
      <c r="I410" s="112"/>
      <c r="M410" s="38"/>
    </row>
    <row r="411" spans="1:21" ht="18.75" customHeight="1">
      <c r="A411" s="97"/>
      <c r="B411" s="105"/>
      <c r="C411" s="106"/>
      <c r="D411" s="106"/>
      <c r="E411" s="106"/>
      <c r="F411" s="106"/>
      <c r="G411" s="106"/>
      <c r="H411" s="107"/>
      <c r="I411" s="112"/>
      <c r="J411" s="4"/>
      <c r="K411" s="4"/>
      <c r="L411" s="4"/>
      <c r="M411" s="44"/>
      <c r="U411" s="4"/>
    </row>
    <row r="412" spans="1:21" ht="18.75" customHeight="1">
      <c r="A412" s="97"/>
      <c r="B412" s="105"/>
      <c r="C412" s="106"/>
      <c r="D412" s="106"/>
      <c r="E412" s="106"/>
      <c r="F412" s="106"/>
      <c r="G412" s="106"/>
      <c r="H412" s="107"/>
      <c r="I412" s="112"/>
      <c r="J412" s="4"/>
      <c r="K412" s="4"/>
      <c r="L412" s="4"/>
      <c r="M412" s="44"/>
      <c r="U412" s="4"/>
    </row>
    <row r="413" spans="1:21" ht="18.75" customHeight="1">
      <c r="A413" s="97"/>
      <c r="B413" s="105"/>
      <c r="C413" s="106"/>
      <c r="D413" s="106"/>
      <c r="E413" s="106"/>
      <c r="F413" s="106"/>
      <c r="G413" s="106"/>
      <c r="H413" s="107"/>
      <c r="I413" s="112"/>
      <c r="J413" s="4"/>
      <c r="K413" s="4"/>
      <c r="L413" s="4"/>
      <c r="M413" s="44"/>
      <c r="U413" s="4"/>
    </row>
    <row r="414" spans="1:21" ht="18.75" customHeight="1">
      <c r="A414" s="97"/>
      <c r="B414" s="105"/>
      <c r="C414" s="106"/>
      <c r="D414" s="106"/>
      <c r="E414" s="106"/>
      <c r="F414" s="106"/>
      <c r="G414" s="106"/>
      <c r="H414" s="107"/>
      <c r="I414" s="112"/>
      <c r="J414" s="4"/>
      <c r="K414" s="4"/>
      <c r="L414" s="4"/>
      <c r="M414" s="44"/>
      <c r="U414" s="4"/>
    </row>
    <row r="415" spans="1:21" ht="18.75" customHeight="1" thickBot="1">
      <c r="A415" s="98"/>
      <c r="B415" s="108"/>
      <c r="C415" s="109"/>
      <c r="D415" s="109"/>
      <c r="E415" s="109"/>
      <c r="F415" s="109"/>
      <c r="G415" s="109"/>
      <c r="H415" s="110"/>
      <c r="I415" s="113"/>
      <c r="J415" s="4"/>
      <c r="K415" s="4"/>
      <c r="L415" s="4"/>
      <c r="M415" s="44"/>
      <c r="U415" s="4"/>
    </row>
    <row r="416" spans="1:21" s="73" customFormat="1" ht="18.75" customHeight="1" thickTop="1" thickBot="1">
      <c r="A416" s="82"/>
      <c r="B416" s="72"/>
      <c r="C416" s="130" t="s">
        <v>73</v>
      </c>
      <c r="D416" s="131"/>
      <c r="E416" s="131"/>
      <c r="F416" s="131"/>
      <c r="G416" s="131"/>
      <c r="H416" s="132"/>
      <c r="I416" s="75"/>
      <c r="M416" s="76"/>
    </row>
    <row r="417" spans="1:13" ht="18.75" customHeight="1" thickTop="1" thickBot="1">
      <c r="A417" s="97"/>
      <c r="B417" s="16" t="s">
        <v>268</v>
      </c>
      <c r="C417" s="133" t="s">
        <v>3</v>
      </c>
      <c r="D417" s="134"/>
      <c r="E417" s="135"/>
      <c r="F417" s="64"/>
      <c r="G417" s="14">
        <v>5500</v>
      </c>
      <c r="H417" s="22" t="e">
        <f>SUM(F417*#REF!)</f>
        <v>#REF!</v>
      </c>
      <c r="I417" s="40">
        <f t="shared" ref="I417:I419" si="41">SUM(F417*G417)</f>
        <v>0</v>
      </c>
      <c r="M417" s="38"/>
    </row>
    <row r="418" spans="1:13" ht="18.75" customHeight="1" thickTop="1" thickBot="1">
      <c r="A418" s="97"/>
      <c r="B418" s="16" t="s">
        <v>269</v>
      </c>
      <c r="C418" s="133" t="s">
        <v>4</v>
      </c>
      <c r="D418" s="134"/>
      <c r="E418" s="135"/>
      <c r="F418" s="65"/>
      <c r="G418" s="14">
        <v>5500</v>
      </c>
      <c r="H418" s="22" t="e">
        <f>SUM(F418*#REF!)</f>
        <v>#REF!</v>
      </c>
      <c r="I418" s="40">
        <f t="shared" si="41"/>
        <v>0</v>
      </c>
      <c r="M418" s="38"/>
    </row>
    <row r="419" spans="1:13" ht="18.75" customHeight="1" thickTop="1" thickBot="1">
      <c r="A419" s="97"/>
      <c r="B419" s="17" t="s">
        <v>270</v>
      </c>
      <c r="C419" s="99" t="s">
        <v>5</v>
      </c>
      <c r="D419" s="100"/>
      <c r="E419" s="101"/>
      <c r="F419" s="66"/>
      <c r="G419" s="18">
        <v>5500</v>
      </c>
      <c r="H419" s="23" t="e">
        <f>SUM(F419*#REF!)</f>
        <v>#REF!</v>
      </c>
      <c r="I419" s="39">
        <f t="shared" si="41"/>
        <v>0</v>
      </c>
      <c r="M419" s="38"/>
    </row>
    <row r="420" spans="1:13" ht="18.75" customHeight="1" thickTop="1">
      <c r="A420" s="97"/>
      <c r="B420" s="102"/>
      <c r="C420" s="103"/>
      <c r="D420" s="103"/>
      <c r="E420" s="103"/>
      <c r="F420" s="103"/>
      <c r="G420" s="103"/>
      <c r="H420" s="104"/>
      <c r="I420" s="111"/>
      <c r="M420" s="38"/>
    </row>
    <row r="421" spans="1:13" ht="18.75" customHeight="1">
      <c r="A421" s="97"/>
      <c r="B421" s="105"/>
      <c r="C421" s="106"/>
      <c r="D421" s="106"/>
      <c r="E421" s="106"/>
      <c r="F421" s="106"/>
      <c r="G421" s="106"/>
      <c r="H421" s="107"/>
      <c r="I421" s="112"/>
      <c r="M421" s="38"/>
    </row>
    <row r="422" spans="1:13" ht="18.75" customHeight="1">
      <c r="A422" s="97"/>
      <c r="B422" s="105"/>
      <c r="C422" s="106"/>
      <c r="D422" s="106"/>
      <c r="E422" s="106"/>
      <c r="F422" s="106"/>
      <c r="G422" s="106"/>
      <c r="H422" s="107"/>
      <c r="I422" s="112"/>
      <c r="M422" s="38"/>
    </row>
    <row r="423" spans="1:13" ht="18.75" customHeight="1">
      <c r="A423" s="97"/>
      <c r="B423" s="105"/>
      <c r="C423" s="106"/>
      <c r="D423" s="106"/>
      <c r="E423" s="106"/>
      <c r="F423" s="106"/>
      <c r="G423" s="106"/>
      <c r="H423" s="107"/>
      <c r="I423" s="112"/>
      <c r="M423" s="38"/>
    </row>
    <row r="424" spans="1:13" ht="18.75" customHeight="1">
      <c r="A424" s="97"/>
      <c r="B424" s="105"/>
      <c r="C424" s="106"/>
      <c r="D424" s="106"/>
      <c r="E424" s="106"/>
      <c r="F424" s="106"/>
      <c r="G424" s="106"/>
      <c r="H424" s="107"/>
      <c r="I424" s="112"/>
      <c r="M424" s="38"/>
    </row>
    <row r="425" spans="1:13" ht="18.75" customHeight="1">
      <c r="A425" s="97"/>
      <c r="B425" s="105"/>
      <c r="C425" s="106"/>
      <c r="D425" s="106"/>
      <c r="E425" s="106"/>
      <c r="F425" s="106"/>
      <c r="G425" s="106"/>
      <c r="H425" s="107"/>
      <c r="I425" s="112"/>
      <c r="M425" s="38"/>
    </row>
    <row r="426" spans="1:13" ht="18.75" customHeight="1" thickBot="1">
      <c r="A426" s="98"/>
      <c r="B426" s="108"/>
      <c r="C426" s="109"/>
      <c r="D426" s="109"/>
      <c r="E426" s="109"/>
      <c r="F426" s="109"/>
      <c r="G426" s="109"/>
      <c r="H426" s="110"/>
      <c r="I426" s="113"/>
      <c r="M426" s="38"/>
    </row>
    <row r="427" spans="1:13" s="73" customFormat="1" ht="18.75" customHeight="1" thickTop="1" thickBot="1">
      <c r="A427" s="82"/>
      <c r="B427" s="72"/>
      <c r="C427" s="130" t="s">
        <v>74</v>
      </c>
      <c r="D427" s="131"/>
      <c r="E427" s="131"/>
      <c r="F427" s="131"/>
      <c r="G427" s="131"/>
      <c r="H427" s="132"/>
      <c r="I427" s="72"/>
    </row>
    <row r="428" spans="1:13" ht="18.75" customHeight="1" thickTop="1" thickBot="1">
      <c r="A428" s="97"/>
      <c r="B428" s="16" t="s">
        <v>271</v>
      </c>
      <c r="C428" s="133" t="s">
        <v>3</v>
      </c>
      <c r="D428" s="134"/>
      <c r="E428" s="135"/>
      <c r="F428" s="64"/>
      <c r="G428" s="14">
        <v>5500</v>
      </c>
      <c r="H428" s="22" t="e">
        <f>SUM(F428*#REF!)</f>
        <v>#REF!</v>
      </c>
      <c r="I428" s="43">
        <f t="shared" ref="I428:I430" si="42">SUM(F428*G428)</f>
        <v>0</v>
      </c>
    </row>
    <row r="429" spans="1:13" ht="18.75" customHeight="1" thickTop="1" thickBot="1">
      <c r="A429" s="97"/>
      <c r="B429" s="16" t="s">
        <v>272</v>
      </c>
      <c r="C429" s="133" t="s">
        <v>4</v>
      </c>
      <c r="D429" s="134"/>
      <c r="E429" s="135"/>
      <c r="F429" s="65"/>
      <c r="G429" s="14">
        <v>5500</v>
      </c>
      <c r="H429" s="22" t="e">
        <f>SUM(F429*#REF!)</f>
        <v>#REF!</v>
      </c>
      <c r="I429" s="41">
        <f t="shared" si="42"/>
        <v>0</v>
      </c>
    </row>
    <row r="430" spans="1:13" ht="18.75" customHeight="1" thickTop="1" thickBot="1">
      <c r="A430" s="97"/>
      <c r="B430" s="17" t="s">
        <v>273</v>
      </c>
      <c r="C430" s="99" t="s">
        <v>5</v>
      </c>
      <c r="D430" s="100"/>
      <c r="E430" s="101"/>
      <c r="F430" s="66"/>
      <c r="G430" s="18">
        <v>5500</v>
      </c>
      <c r="H430" s="23" t="e">
        <f>SUM(F430*#REF!)</f>
        <v>#REF!</v>
      </c>
      <c r="I430" s="13">
        <f t="shared" si="42"/>
        <v>0</v>
      </c>
    </row>
    <row r="431" spans="1:13" ht="18.75" customHeight="1" thickTop="1">
      <c r="A431" s="97"/>
      <c r="B431" s="102"/>
      <c r="C431" s="103"/>
      <c r="D431" s="103"/>
      <c r="E431" s="103"/>
      <c r="F431" s="103"/>
      <c r="G431" s="103"/>
      <c r="H431" s="104"/>
      <c r="I431" s="136"/>
    </row>
    <row r="432" spans="1:13" ht="18.75" customHeight="1">
      <c r="A432" s="97"/>
      <c r="B432" s="105"/>
      <c r="C432" s="106"/>
      <c r="D432" s="106"/>
      <c r="E432" s="106"/>
      <c r="F432" s="106"/>
      <c r="G432" s="106"/>
      <c r="H432" s="107"/>
      <c r="I432" s="137"/>
    </row>
    <row r="433" spans="1:34" ht="18.75" customHeight="1">
      <c r="A433" s="97"/>
      <c r="B433" s="105"/>
      <c r="C433" s="106"/>
      <c r="D433" s="106"/>
      <c r="E433" s="106"/>
      <c r="F433" s="106"/>
      <c r="G433" s="106"/>
      <c r="H433" s="107"/>
      <c r="I433" s="137"/>
    </row>
    <row r="434" spans="1:34" ht="18.75" customHeight="1">
      <c r="A434" s="97"/>
      <c r="B434" s="105"/>
      <c r="C434" s="106"/>
      <c r="D434" s="106"/>
      <c r="E434" s="106"/>
      <c r="F434" s="106"/>
      <c r="G434" s="106"/>
      <c r="H434" s="107"/>
      <c r="I434" s="137"/>
    </row>
    <row r="435" spans="1:34" ht="18.75" customHeight="1">
      <c r="A435" s="97"/>
      <c r="B435" s="105"/>
      <c r="C435" s="106"/>
      <c r="D435" s="106"/>
      <c r="E435" s="106"/>
      <c r="F435" s="106"/>
      <c r="G435" s="106"/>
      <c r="H435" s="107"/>
      <c r="I435" s="137"/>
      <c r="J435" s="4"/>
      <c r="K435" s="4"/>
      <c r="L435" s="4"/>
      <c r="M435"/>
      <c r="U435" s="4"/>
    </row>
    <row r="436" spans="1:34" ht="18.75" customHeight="1">
      <c r="A436" s="97"/>
      <c r="B436" s="105"/>
      <c r="C436" s="106"/>
      <c r="D436" s="106"/>
      <c r="E436" s="106"/>
      <c r="F436" s="106"/>
      <c r="G436" s="106"/>
      <c r="H436" s="107"/>
      <c r="I436" s="137"/>
      <c r="J436" s="4"/>
      <c r="K436" s="4"/>
      <c r="L436" s="4"/>
      <c r="M436" s="4"/>
      <c r="U436" s="4"/>
    </row>
    <row r="437" spans="1:34" ht="18.75" customHeight="1" thickBot="1">
      <c r="A437" s="98"/>
      <c r="B437" s="108"/>
      <c r="C437" s="109"/>
      <c r="D437" s="109"/>
      <c r="E437" s="109"/>
      <c r="F437" s="109"/>
      <c r="G437" s="109"/>
      <c r="H437" s="110"/>
      <c r="I437" s="138"/>
      <c r="J437" s="4"/>
      <c r="K437" s="4"/>
      <c r="L437" s="4"/>
      <c r="M437" s="4"/>
      <c r="U437" s="4"/>
    </row>
    <row r="438" spans="1:34" s="73" customFormat="1" ht="18.75" customHeight="1" thickTop="1" thickBot="1">
      <c r="A438" s="82"/>
      <c r="B438" s="72"/>
      <c r="C438" s="130" t="s">
        <v>76</v>
      </c>
      <c r="D438" s="131"/>
      <c r="E438" s="131"/>
      <c r="F438" s="131"/>
      <c r="G438" s="131"/>
      <c r="H438" s="132"/>
      <c r="I438" s="71"/>
    </row>
    <row r="439" spans="1:34" ht="18.75" customHeight="1" thickTop="1" thickBot="1">
      <c r="A439" s="97"/>
      <c r="B439" s="17" t="s">
        <v>274</v>
      </c>
      <c r="C439" s="133" t="s">
        <v>3</v>
      </c>
      <c r="D439" s="134"/>
      <c r="E439" s="135"/>
      <c r="F439" s="64"/>
      <c r="G439" s="14">
        <v>3500</v>
      </c>
      <c r="H439" s="22" t="e">
        <f>SUM(F439*#REF!)</f>
        <v>#REF!</v>
      </c>
      <c r="I439" s="13">
        <f t="shared" ref="I439:I441" si="43">SUM(F439*G439)</f>
        <v>0</v>
      </c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</row>
    <row r="440" spans="1:34" ht="18.75" customHeight="1" thickTop="1" thickBot="1">
      <c r="A440" s="97"/>
      <c r="B440" s="16" t="s">
        <v>275</v>
      </c>
      <c r="C440" s="133" t="s">
        <v>4</v>
      </c>
      <c r="D440" s="134"/>
      <c r="E440" s="135"/>
      <c r="F440" s="65"/>
      <c r="G440" s="14">
        <v>3500</v>
      </c>
      <c r="H440" s="22" t="e">
        <f>SUM(F440*#REF!)</f>
        <v>#REF!</v>
      </c>
      <c r="I440" s="13">
        <f t="shared" si="43"/>
        <v>0</v>
      </c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</row>
    <row r="441" spans="1:34" s="4" customFormat="1" ht="18.75" customHeight="1" thickTop="1" thickBot="1">
      <c r="A441" s="97"/>
      <c r="B441" s="24" t="s">
        <v>276</v>
      </c>
      <c r="C441" s="133" t="s">
        <v>5</v>
      </c>
      <c r="D441" s="134"/>
      <c r="E441" s="135"/>
      <c r="F441" s="64"/>
      <c r="G441" s="14">
        <v>3500</v>
      </c>
      <c r="H441" s="26" t="e">
        <f>SUM(F441*#REF!)</f>
        <v>#REF!</v>
      </c>
      <c r="I441" s="42">
        <f t="shared" si="43"/>
        <v>0</v>
      </c>
      <c r="J441" s="2"/>
      <c r="K441" s="2"/>
      <c r="L441" s="2"/>
      <c r="M441" s="2"/>
      <c r="N441" s="2"/>
      <c r="O441" s="2"/>
      <c r="P441" s="2"/>
      <c r="Q441" s="2"/>
      <c r="R441" s="2"/>
      <c r="S441" s="10"/>
      <c r="T441" s="2"/>
      <c r="U441" s="2"/>
      <c r="V441" s="2"/>
      <c r="W441" s="2"/>
    </row>
    <row r="442" spans="1:34" s="4" customFormat="1" ht="18.75" customHeight="1" thickTop="1">
      <c r="A442" s="97"/>
      <c r="B442" s="102"/>
      <c r="C442" s="103"/>
      <c r="D442" s="103"/>
      <c r="E442" s="103"/>
      <c r="F442" s="103"/>
      <c r="G442" s="103"/>
      <c r="H442" s="104"/>
      <c r="I442" s="111"/>
      <c r="J442" s="2"/>
      <c r="K442" s="2"/>
      <c r="L442" s="2"/>
      <c r="M442" s="38"/>
      <c r="N442" s="2"/>
      <c r="O442" s="2"/>
      <c r="P442" s="2"/>
      <c r="Q442" s="2"/>
      <c r="R442" s="2"/>
      <c r="S442" s="10"/>
      <c r="T442" s="2"/>
      <c r="U442" s="2"/>
      <c r="V442" s="2"/>
      <c r="W442" s="2"/>
    </row>
    <row r="443" spans="1:34" s="4" customFormat="1" ht="18.75" customHeight="1">
      <c r="A443" s="97"/>
      <c r="B443" s="105"/>
      <c r="C443" s="106"/>
      <c r="D443" s="106"/>
      <c r="E443" s="106"/>
      <c r="F443" s="106"/>
      <c r="G443" s="106"/>
      <c r="H443" s="107"/>
      <c r="I443" s="112"/>
      <c r="J443" s="2"/>
      <c r="K443" s="2"/>
      <c r="L443" s="2"/>
      <c r="M443" s="38"/>
      <c r="N443" s="2"/>
      <c r="O443" s="2"/>
      <c r="P443" s="2"/>
      <c r="Q443" s="2"/>
      <c r="R443" s="2"/>
      <c r="S443" s="10"/>
      <c r="T443" s="2"/>
      <c r="U443" s="2"/>
      <c r="V443" s="2"/>
      <c r="W443" s="2"/>
    </row>
    <row r="444" spans="1:34" s="4" customFormat="1" ht="18.75" customHeight="1">
      <c r="A444" s="97"/>
      <c r="B444" s="105"/>
      <c r="C444" s="106"/>
      <c r="D444" s="106"/>
      <c r="E444" s="106"/>
      <c r="F444" s="106"/>
      <c r="G444" s="106"/>
      <c r="H444" s="107"/>
      <c r="I444" s="112"/>
      <c r="J444" s="2"/>
      <c r="K444" s="2"/>
      <c r="L444" s="2"/>
      <c r="M444" s="38"/>
      <c r="N444" s="2"/>
      <c r="O444" s="2"/>
      <c r="P444" s="2"/>
      <c r="Q444" s="2"/>
      <c r="R444" s="2"/>
      <c r="S444" s="10"/>
      <c r="T444" s="2"/>
      <c r="U444" s="2"/>
      <c r="V444" s="2"/>
      <c r="W444" s="2"/>
    </row>
    <row r="445" spans="1:34" s="4" customFormat="1" ht="18.75" customHeight="1">
      <c r="A445" s="97"/>
      <c r="B445" s="105"/>
      <c r="C445" s="106"/>
      <c r="D445" s="106"/>
      <c r="E445" s="106"/>
      <c r="F445" s="106"/>
      <c r="G445" s="106"/>
      <c r="H445" s="107"/>
      <c r="I445" s="112"/>
      <c r="J445" s="2"/>
      <c r="K445" s="2"/>
      <c r="L445" s="2"/>
      <c r="M445" s="38"/>
      <c r="N445" s="2"/>
      <c r="O445"/>
      <c r="P445" s="2"/>
      <c r="Q445" s="2"/>
      <c r="R445" s="2"/>
      <c r="S445" s="10"/>
      <c r="T445" s="2"/>
      <c r="U445" s="2"/>
      <c r="V445" s="2"/>
      <c r="W445" s="2"/>
    </row>
    <row r="446" spans="1:34" s="4" customFormat="1" ht="18.75" customHeight="1">
      <c r="A446" s="97"/>
      <c r="B446" s="105"/>
      <c r="C446" s="106"/>
      <c r="D446" s="106"/>
      <c r="E446" s="106"/>
      <c r="F446" s="106"/>
      <c r="G446" s="106"/>
      <c r="H446" s="107"/>
      <c r="I446" s="112"/>
      <c r="J446" s="2"/>
      <c r="K446" s="2"/>
      <c r="L446" s="2"/>
      <c r="M446" s="38"/>
      <c r="N446" s="2"/>
      <c r="O446" s="2"/>
      <c r="P446" s="2"/>
      <c r="Q446" s="2"/>
      <c r="R446" s="2"/>
      <c r="S446" s="10"/>
      <c r="T446" s="2"/>
      <c r="U446" s="2"/>
      <c r="V446" s="2"/>
      <c r="W446" s="2"/>
    </row>
    <row r="447" spans="1:34" s="4" customFormat="1" ht="18.75" customHeight="1">
      <c r="A447" s="97"/>
      <c r="B447" s="105"/>
      <c r="C447" s="106"/>
      <c r="D447" s="106"/>
      <c r="E447" s="106"/>
      <c r="F447" s="106"/>
      <c r="G447" s="106"/>
      <c r="H447" s="107"/>
      <c r="I447" s="112"/>
      <c r="J447" s="2"/>
      <c r="K447" s="2"/>
      <c r="L447" s="2"/>
      <c r="M447" s="38"/>
      <c r="N447" s="2"/>
      <c r="O447" s="2"/>
      <c r="P447" s="2"/>
      <c r="Q447" s="2"/>
      <c r="R447" s="2"/>
      <c r="S447" s="10"/>
      <c r="T447" s="2"/>
      <c r="U447" s="2"/>
      <c r="V447" s="2"/>
      <c r="W447" s="2"/>
    </row>
    <row r="448" spans="1:34" s="4" customFormat="1" ht="18.75" customHeight="1" thickBot="1">
      <c r="A448" s="97"/>
      <c r="B448" s="108"/>
      <c r="C448" s="109"/>
      <c r="D448" s="109"/>
      <c r="E448" s="109"/>
      <c r="F448" s="109"/>
      <c r="G448" s="109"/>
      <c r="H448" s="110"/>
      <c r="I448" s="113"/>
      <c r="J448" s="2"/>
      <c r="K448" s="2"/>
      <c r="L448" s="2"/>
      <c r="M448" s="38"/>
      <c r="N448" s="2"/>
      <c r="O448" s="2"/>
      <c r="P448" s="2"/>
      <c r="Q448" s="2"/>
      <c r="R448" s="2"/>
      <c r="S448" s="10"/>
      <c r="T448" s="2"/>
      <c r="U448" s="2"/>
      <c r="V448" s="2"/>
      <c r="W448" s="2"/>
    </row>
    <row r="449" spans="1:34" s="73" customFormat="1" ht="18.75" customHeight="1" thickTop="1" thickBot="1">
      <c r="A449" s="82"/>
      <c r="B449" s="72"/>
      <c r="C449" s="130" t="s">
        <v>75</v>
      </c>
      <c r="D449" s="131"/>
      <c r="E449" s="131"/>
      <c r="F449" s="131"/>
      <c r="G449" s="131"/>
      <c r="H449" s="132"/>
      <c r="I449" s="71"/>
    </row>
    <row r="450" spans="1:34" ht="18.75" customHeight="1" thickTop="1" thickBot="1">
      <c r="A450" s="97"/>
      <c r="B450" s="17" t="s">
        <v>277</v>
      </c>
      <c r="C450" s="133" t="s">
        <v>3</v>
      </c>
      <c r="D450" s="134"/>
      <c r="E450" s="135"/>
      <c r="F450" s="64"/>
      <c r="G450" s="14">
        <v>3800</v>
      </c>
      <c r="H450" s="22" t="e">
        <f>SUM(F450*#REF!)</f>
        <v>#REF!</v>
      </c>
      <c r="I450" s="13">
        <f t="shared" ref="I450:I452" si="44">SUM(F450*G450)</f>
        <v>0</v>
      </c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</row>
    <row r="451" spans="1:34" ht="18.75" customHeight="1" thickTop="1" thickBot="1">
      <c r="A451" s="97"/>
      <c r="B451" s="16" t="s">
        <v>278</v>
      </c>
      <c r="C451" s="133" t="s">
        <v>4</v>
      </c>
      <c r="D451" s="134"/>
      <c r="E451" s="135"/>
      <c r="F451" s="65"/>
      <c r="G451" s="14">
        <v>3800</v>
      </c>
      <c r="H451" s="22" t="e">
        <f>SUM(F451*#REF!)</f>
        <v>#REF!</v>
      </c>
      <c r="I451" s="13">
        <f t="shared" si="44"/>
        <v>0</v>
      </c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</row>
    <row r="452" spans="1:34" s="4" customFormat="1" ht="18.75" customHeight="1" thickTop="1" thickBot="1">
      <c r="A452" s="97"/>
      <c r="B452" s="24" t="s">
        <v>279</v>
      </c>
      <c r="C452" s="133" t="s">
        <v>5</v>
      </c>
      <c r="D452" s="134"/>
      <c r="E452" s="135"/>
      <c r="F452" s="64"/>
      <c r="G452" s="14">
        <v>3800</v>
      </c>
      <c r="H452" s="26" t="e">
        <f>SUM(F452*#REF!)</f>
        <v>#REF!</v>
      </c>
      <c r="I452" s="42">
        <f t="shared" si="44"/>
        <v>0</v>
      </c>
      <c r="J452" s="2"/>
      <c r="K452" s="2"/>
      <c r="L452" s="2"/>
      <c r="M452" s="2"/>
      <c r="N452" s="2"/>
      <c r="O452" s="2"/>
      <c r="P452" s="2"/>
      <c r="Q452" s="2"/>
      <c r="R452" s="2"/>
      <c r="S452" s="10"/>
      <c r="T452" s="2"/>
      <c r="U452" s="2"/>
      <c r="V452" s="2"/>
      <c r="W452" s="2"/>
    </row>
    <row r="453" spans="1:34" s="4" customFormat="1" ht="18.75" customHeight="1" thickTop="1">
      <c r="A453" s="97"/>
      <c r="B453" s="102"/>
      <c r="C453" s="103"/>
      <c r="D453" s="103"/>
      <c r="E453" s="103"/>
      <c r="F453" s="103"/>
      <c r="G453" s="103"/>
      <c r="H453" s="104"/>
      <c r="I453" s="111"/>
      <c r="J453" s="2"/>
      <c r="K453" s="2"/>
      <c r="L453" s="2"/>
      <c r="M453" s="38"/>
      <c r="N453" s="2"/>
      <c r="O453" s="2"/>
      <c r="P453" s="2"/>
      <c r="Q453" s="2"/>
      <c r="R453" s="2"/>
      <c r="S453" s="10"/>
      <c r="T453" s="2"/>
      <c r="U453" s="2"/>
      <c r="V453" s="2"/>
      <c r="W453" s="2"/>
    </row>
    <row r="454" spans="1:34" s="4" customFormat="1" ht="18.75" customHeight="1">
      <c r="A454" s="97"/>
      <c r="B454" s="105"/>
      <c r="C454" s="106"/>
      <c r="D454" s="106"/>
      <c r="E454" s="106"/>
      <c r="F454" s="106"/>
      <c r="G454" s="106"/>
      <c r="H454" s="107"/>
      <c r="I454" s="112"/>
      <c r="J454" s="2"/>
      <c r="K454" s="2"/>
      <c r="L454" s="2"/>
      <c r="M454" s="38"/>
      <c r="N454" s="2"/>
      <c r="O454" s="2"/>
      <c r="P454" s="2"/>
      <c r="Q454" s="2"/>
      <c r="R454" s="2"/>
      <c r="S454" s="10"/>
      <c r="T454" s="2"/>
      <c r="U454" s="2"/>
      <c r="V454" s="2"/>
      <c r="W454" s="2"/>
    </row>
    <row r="455" spans="1:34" s="4" customFormat="1" ht="18.75" customHeight="1">
      <c r="A455" s="97"/>
      <c r="B455" s="105"/>
      <c r="C455" s="106"/>
      <c r="D455" s="106"/>
      <c r="E455" s="106"/>
      <c r="F455" s="106"/>
      <c r="G455" s="106"/>
      <c r="H455" s="107"/>
      <c r="I455" s="112"/>
      <c r="J455" s="2"/>
      <c r="K455" s="2"/>
      <c r="L455" s="2"/>
      <c r="M455" s="38"/>
      <c r="N455" s="2"/>
      <c r="O455" s="2"/>
      <c r="P455" s="2"/>
      <c r="Q455" s="2"/>
      <c r="R455" s="2"/>
      <c r="S455" s="10"/>
      <c r="T455" s="2"/>
      <c r="U455" s="2"/>
      <c r="V455" s="2"/>
      <c r="W455" s="2"/>
    </row>
    <row r="456" spans="1:34" s="4" customFormat="1" ht="18.75" customHeight="1">
      <c r="A456" s="97"/>
      <c r="B456" s="105"/>
      <c r="C456" s="106"/>
      <c r="D456" s="106"/>
      <c r="E456" s="106"/>
      <c r="F456" s="106"/>
      <c r="G456" s="106"/>
      <c r="H456" s="107"/>
      <c r="I456" s="112"/>
      <c r="J456" s="2"/>
      <c r="K456" s="2"/>
      <c r="L456" s="2"/>
      <c r="M456" s="38"/>
      <c r="N456" s="2"/>
      <c r="O456" s="2"/>
      <c r="P456" s="2"/>
      <c r="Q456" s="2"/>
      <c r="R456" s="2"/>
      <c r="S456" s="10"/>
      <c r="T456" s="2"/>
      <c r="U456" s="2"/>
      <c r="V456" s="2"/>
      <c r="W456" s="2"/>
    </row>
    <row r="457" spans="1:34" s="4" customFormat="1" ht="18.75" customHeight="1">
      <c r="A457" s="97"/>
      <c r="B457" s="105"/>
      <c r="C457" s="106"/>
      <c r="D457" s="106"/>
      <c r="E457" s="106"/>
      <c r="F457" s="106"/>
      <c r="G457" s="106"/>
      <c r="H457" s="107"/>
      <c r="I457" s="112"/>
      <c r="J457" s="2"/>
      <c r="K457" s="2"/>
      <c r="L457" s="2"/>
      <c r="M457" s="38"/>
      <c r="N457" s="2"/>
      <c r="O457" s="2"/>
      <c r="P457" s="2"/>
      <c r="Q457" s="2"/>
      <c r="R457" s="2"/>
      <c r="S457" s="10"/>
      <c r="T457" s="2"/>
      <c r="U457" s="2"/>
      <c r="V457" s="2"/>
      <c r="W457" s="2"/>
    </row>
    <row r="458" spans="1:34" s="4" customFormat="1" ht="18.75" customHeight="1">
      <c r="A458" s="97"/>
      <c r="B458" s="105"/>
      <c r="C458" s="106"/>
      <c r="D458" s="106"/>
      <c r="E458" s="106"/>
      <c r="F458" s="106"/>
      <c r="G458" s="106"/>
      <c r="H458" s="107"/>
      <c r="I458" s="112"/>
      <c r="J458" s="2"/>
      <c r="K458" s="2"/>
      <c r="L458" s="2"/>
      <c r="M458" s="38"/>
      <c r="N458" s="2"/>
      <c r="O458" s="2"/>
      <c r="P458" s="2"/>
      <c r="Q458" s="2"/>
      <c r="R458" s="2"/>
      <c r="S458" s="10"/>
      <c r="T458" s="2"/>
      <c r="U458" s="2"/>
      <c r="V458" s="2"/>
      <c r="W458" s="2"/>
    </row>
    <row r="459" spans="1:34" s="4" customFormat="1" ht="18.75" customHeight="1" thickBot="1">
      <c r="A459" s="97"/>
      <c r="B459" s="108"/>
      <c r="C459" s="109"/>
      <c r="D459" s="109"/>
      <c r="E459" s="109"/>
      <c r="F459" s="109"/>
      <c r="G459" s="109"/>
      <c r="H459" s="110"/>
      <c r="I459" s="113"/>
      <c r="J459" s="2"/>
      <c r="K459" s="2"/>
      <c r="L459" s="2"/>
      <c r="M459" s="38"/>
      <c r="N459" s="2"/>
      <c r="O459" s="2"/>
      <c r="P459" s="2"/>
      <c r="Q459" s="2"/>
      <c r="R459" s="2"/>
      <c r="S459" s="10"/>
      <c r="T459" s="2"/>
      <c r="U459" s="2"/>
      <c r="V459" s="2"/>
      <c r="W459" s="2"/>
    </row>
    <row r="460" spans="1:34" s="73" customFormat="1" ht="18.75" customHeight="1" thickTop="1" thickBot="1">
      <c r="A460" s="82"/>
      <c r="B460" s="72"/>
      <c r="C460" s="130" t="s">
        <v>77</v>
      </c>
      <c r="D460" s="131"/>
      <c r="E460" s="131"/>
      <c r="F460" s="131"/>
      <c r="G460" s="131"/>
      <c r="H460" s="132"/>
      <c r="I460" s="75"/>
      <c r="M460" s="76"/>
    </row>
    <row r="461" spans="1:34" ht="18.75" customHeight="1" thickTop="1" thickBot="1">
      <c r="A461" s="97"/>
      <c r="B461" s="16" t="s">
        <v>280</v>
      </c>
      <c r="C461" s="133" t="s">
        <v>3</v>
      </c>
      <c r="D461" s="134"/>
      <c r="E461" s="135"/>
      <c r="F461" s="64"/>
      <c r="G461" s="14">
        <v>5000</v>
      </c>
      <c r="H461" s="22" t="e">
        <f>SUM(F461*#REF!)</f>
        <v>#REF!</v>
      </c>
      <c r="I461" s="39">
        <f t="shared" ref="I461:I463" si="45">SUM(F461*G461)</f>
        <v>0</v>
      </c>
      <c r="M461" s="38"/>
    </row>
    <row r="462" spans="1:34" ht="18.75" customHeight="1" thickTop="1" thickBot="1">
      <c r="A462" s="97"/>
      <c r="B462" s="16" t="s">
        <v>281</v>
      </c>
      <c r="C462" s="133" t="s">
        <v>4</v>
      </c>
      <c r="D462" s="134"/>
      <c r="E462" s="135"/>
      <c r="F462" s="65"/>
      <c r="G462" s="14">
        <v>5000</v>
      </c>
      <c r="H462" s="22" t="e">
        <f>SUM(F462*#REF!)</f>
        <v>#REF!</v>
      </c>
      <c r="I462" s="2">
        <f t="shared" si="45"/>
        <v>0</v>
      </c>
      <c r="M462" s="38"/>
    </row>
    <row r="463" spans="1:34" ht="18.75" customHeight="1" thickTop="1" thickBot="1">
      <c r="A463" s="97"/>
      <c r="B463" s="17" t="s">
        <v>282</v>
      </c>
      <c r="C463" s="99" t="s">
        <v>5</v>
      </c>
      <c r="D463" s="100"/>
      <c r="E463" s="101"/>
      <c r="F463" s="66"/>
      <c r="G463" s="18">
        <v>5000</v>
      </c>
      <c r="H463" s="23" t="e">
        <f>SUM(F463*#REF!)</f>
        <v>#REF!</v>
      </c>
      <c r="I463" s="40">
        <f t="shared" si="45"/>
        <v>0</v>
      </c>
      <c r="M463" s="38"/>
    </row>
    <row r="464" spans="1:34" ht="18.75" customHeight="1" thickTop="1">
      <c r="A464" s="97"/>
      <c r="B464" s="102"/>
      <c r="C464" s="103"/>
      <c r="D464" s="103"/>
      <c r="E464" s="103"/>
      <c r="F464" s="103"/>
      <c r="G464" s="103"/>
      <c r="H464" s="104"/>
      <c r="I464" s="111"/>
      <c r="M464" s="38"/>
    </row>
    <row r="465" spans="1:21" ht="18.75" customHeight="1">
      <c r="A465" s="97"/>
      <c r="B465" s="105"/>
      <c r="C465" s="106"/>
      <c r="D465" s="106"/>
      <c r="E465" s="106"/>
      <c r="F465" s="106"/>
      <c r="G465" s="106"/>
      <c r="H465" s="107"/>
      <c r="I465" s="112"/>
      <c r="M465" s="38"/>
    </row>
    <row r="466" spans="1:21" ht="18.75" customHeight="1">
      <c r="A466" s="97"/>
      <c r="B466" s="105"/>
      <c r="C466" s="106"/>
      <c r="D466" s="106"/>
      <c r="E466" s="106"/>
      <c r="F466" s="106"/>
      <c r="G466" s="106"/>
      <c r="H466" s="107"/>
      <c r="I466" s="112"/>
      <c r="J466" s="4"/>
      <c r="K466" s="4"/>
      <c r="L466" s="4"/>
      <c r="M466" s="44"/>
      <c r="U466" s="4"/>
    </row>
    <row r="467" spans="1:21" ht="18.75" customHeight="1">
      <c r="A467" s="97"/>
      <c r="B467" s="105"/>
      <c r="C467" s="106"/>
      <c r="D467" s="106"/>
      <c r="E467" s="106"/>
      <c r="F467" s="106"/>
      <c r="G467" s="106"/>
      <c r="H467" s="107"/>
      <c r="I467" s="112"/>
      <c r="J467" s="4"/>
      <c r="K467" s="4"/>
      <c r="L467" s="4"/>
      <c r="M467" s="44"/>
      <c r="U467" s="4"/>
    </row>
    <row r="468" spans="1:21" ht="18.75" customHeight="1">
      <c r="A468" s="97"/>
      <c r="B468" s="105"/>
      <c r="C468" s="106"/>
      <c r="D468" s="106"/>
      <c r="E468" s="106"/>
      <c r="F468" s="106"/>
      <c r="G468" s="106"/>
      <c r="H468" s="107"/>
      <c r="I468" s="112"/>
      <c r="J468" s="4"/>
      <c r="K468" s="4"/>
      <c r="L468" s="4"/>
      <c r="M468" s="44"/>
      <c r="U468" s="4"/>
    </row>
    <row r="469" spans="1:21" ht="18.75" customHeight="1">
      <c r="A469" s="97"/>
      <c r="B469" s="105"/>
      <c r="C469" s="106"/>
      <c r="D469" s="106"/>
      <c r="E469" s="106"/>
      <c r="F469" s="106"/>
      <c r="G469" s="106"/>
      <c r="H469" s="107"/>
      <c r="I469" s="112"/>
      <c r="J469" s="4"/>
      <c r="K469" s="4"/>
      <c r="L469" s="4"/>
      <c r="M469" s="44"/>
      <c r="U469" s="4"/>
    </row>
    <row r="470" spans="1:21" ht="18.75" customHeight="1" thickBot="1">
      <c r="A470" s="98"/>
      <c r="B470" s="108"/>
      <c r="C470" s="109"/>
      <c r="D470" s="109"/>
      <c r="E470" s="109"/>
      <c r="F470" s="109"/>
      <c r="G470" s="109"/>
      <c r="H470" s="110"/>
      <c r="I470" s="113"/>
      <c r="J470" s="4"/>
      <c r="K470" s="4"/>
      <c r="L470" s="4"/>
      <c r="M470" s="44"/>
      <c r="U470" s="4"/>
    </row>
    <row r="471" spans="1:21" s="73" customFormat="1" ht="18.75" customHeight="1" thickTop="1" thickBot="1">
      <c r="A471" s="82"/>
      <c r="B471" s="72"/>
      <c r="C471" s="130" t="s">
        <v>78</v>
      </c>
      <c r="D471" s="131"/>
      <c r="E471" s="131"/>
      <c r="F471" s="131"/>
      <c r="G471" s="131"/>
      <c r="H471" s="132"/>
      <c r="I471" s="75"/>
      <c r="M471" s="76"/>
    </row>
    <row r="472" spans="1:21" ht="18.75" customHeight="1" thickTop="1" thickBot="1">
      <c r="A472" s="97"/>
      <c r="B472" s="16" t="s">
        <v>283</v>
      </c>
      <c r="C472" s="133" t="s">
        <v>3</v>
      </c>
      <c r="D472" s="134"/>
      <c r="E472" s="135"/>
      <c r="F472" s="64"/>
      <c r="G472" s="14">
        <v>5000</v>
      </c>
      <c r="H472" s="22" t="e">
        <f>SUM(F472*#REF!)</f>
        <v>#REF!</v>
      </c>
      <c r="I472" s="40">
        <f t="shared" ref="I472:I474" si="46">SUM(F472*G472)</f>
        <v>0</v>
      </c>
      <c r="M472" s="38"/>
    </row>
    <row r="473" spans="1:21" ht="18.75" customHeight="1" thickTop="1" thickBot="1">
      <c r="A473" s="97"/>
      <c r="B473" s="16" t="s">
        <v>284</v>
      </c>
      <c r="C473" s="133" t="s">
        <v>4</v>
      </c>
      <c r="D473" s="134"/>
      <c r="E473" s="135"/>
      <c r="F473" s="65"/>
      <c r="G473" s="14">
        <v>5000</v>
      </c>
      <c r="H473" s="22" t="e">
        <f>SUM(F473*#REF!)</f>
        <v>#REF!</v>
      </c>
      <c r="I473" s="40">
        <f t="shared" si="46"/>
        <v>0</v>
      </c>
      <c r="M473" s="38"/>
    </row>
    <row r="474" spans="1:21" ht="18.75" customHeight="1" thickTop="1" thickBot="1">
      <c r="A474" s="97"/>
      <c r="B474" s="17" t="s">
        <v>285</v>
      </c>
      <c r="C474" s="99" t="s">
        <v>5</v>
      </c>
      <c r="D474" s="100"/>
      <c r="E474" s="101"/>
      <c r="F474" s="66"/>
      <c r="G474" s="18">
        <v>5000</v>
      </c>
      <c r="H474" s="23" t="e">
        <f>SUM(F474*#REF!)</f>
        <v>#REF!</v>
      </c>
      <c r="I474" s="39">
        <f t="shared" si="46"/>
        <v>0</v>
      </c>
      <c r="M474" s="38"/>
    </row>
    <row r="475" spans="1:21" ht="18.75" customHeight="1" thickTop="1">
      <c r="A475" s="97"/>
      <c r="B475" s="102"/>
      <c r="C475" s="103"/>
      <c r="D475" s="103"/>
      <c r="E475" s="103"/>
      <c r="F475" s="103"/>
      <c r="G475" s="103"/>
      <c r="H475" s="104"/>
      <c r="I475" s="111"/>
      <c r="M475" s="38"/>
    </row>
    <row r="476" spans="1:21" ht="18.75" customHeight="1">
      <c r="A476" s="97"/>
      <c r="B476" s="105"/>
      <c r="C476" s="106"/>
      <c r="D476" s="106"/>
      <c r="E476" s="106"/>
      <c r="F476" s="106"/>
      <c r="G476" s="106"/>
      <c r="H476" s="107"/>
      <c r="I476" s="112"/>
      <c r="M476" s="38"/>
    </row>
    <row r="477" spans="1:21" ht="18.75" customHeight="1">
      <c r="A477" s="97"/>
      <c r="B477" s="105"/>
      <c r="C477" s="106"/>
      <c r="D477" s="106"/>
      <c r="E477" s="106"/>
      <c r="F477" s="106"/>
      <c r="G477" s="106"/>
      <c r="H477" s="107"/>
      <c r="I477" s="112"/>
      <c r="M477" s="38"/>
    </row>
    <row r="478" spans="1:21" ht="18.75" customHeight="1">
      <c r="A478" s="97"/>
      <c r="B478" s="105"/>
      <c r="C478" s="106"/>
      <c r="D478" s="106"/>
      <c r="E478" s="106"/>
      <c r="F478" s="106"/>
      <c r="G478" s="106"/>
      <c r="H478" s="107"/>
      <c r="I478" s="112"/>
      <c r="M478" s="38"/>
    </row>
    <row r="479" spans="1:21" ht="18.75" customHeight="1">
      <c r="A479" s="97"/>
      <c r="B479" s="105"/>
      <c r="C479" s="106"/>
      <c r="D479" s="106"/>
      <c r="E479" s="106"/>
      <c r="F479" s="106"/>
      <c r="G479" s="106"/>
      <c r="H479" s="107"/>
      <c r="I479" s="112"/>
      <c r="M479" s="38"/>
    </row>
    <row r="480" spans="1:21" ht="18.75" customHeight="1">
      <c r="A480" s="97"/>
      <c r="B480" s="105"/>
      <c r="C480" s="106"/>
      <c r="D480" s="106"/>
      <c r="E480" s="106"/>
      <c r="F480" s="106"/>
      <c r="G480" s="106"/>
      <c r="H480" s="107"/>
      <c r="I480" s="112"/>
      <c r="M480" s="38"/>
    </row>
    <row r="481" spans="1:34" ht="18.75" customHeight="1" thickBot="1">
      <c r="A481" s="98"/>
      <c r="B481" s="108"/>
      <c r="C481" s="109"/>
      <c r="D481" s="109"/>
      <c r="E481" s="109"/>
      <c r="F481" s="109"/>
      <c r="G481" s="109"/>
      <c r="H481" s="110"/>
      <c r="I481" s="113"/>
      <c r="M481" s="38"/>
    </row>
    <row r="482" spans="1:34" s="73" customFormat="1" ht="18.75" customHeight="1" thickTop="1" thickBot="1">
      <c r="A482" s="82"/>
      <c r="B482" s="72"/>
      <c r="C482" s="130" t="s">
        <v>79</v>
      </c>
      <c r="D482" s="131"/>
      <c r="E482" s="131"/>
      <c r="F482" s="131"/>
      <c r="G482" s="131"/>
      <c r="H482" s="132"/>
      <c r="I482" s="72"/>
    </row>
    <row r="483" spans="1:34" ht="18.75" customHeight="1" thickTop="1" thickBot="1">
      <c r="A483" s="97"/>
      <c r="B483" s="16" t="s">
        <v>286</v>
      </c>
      <c r="C483" s="133" t="s">
        <v>3</v>
      </c>
      <c r="D483" s="134"/>
      <c r="E483" s="135"/>
      <c r="F483" s="64"/>
      <c r="G483" s="14">
        <v>5000</v>
      </c>
      <c r="H483" s="22" t="e">
        <f>SUM(F483*#REF!)</f>
        <v>#REF!</v>
      </c>
      <c r="I483" s="43">
        <f t="shared" ref="I483:I485" si="47">SUM(F483*G483)</f>
        <v>0</v>
      </c>
    </row>
    <row r="484" spans="1:34" ht="18.75" customHeight="1" thickTop="1" thickBot="1">
      <c r="A484" s="97"/>
      <c r="B484" s="16" t="s">
        <v>287</v>
      </c>
      <c r="C484" s="133" t="s">
        <v>4</v>
      </c>
      <c r="D484" s="134"/>
      <c r="E484" s="135"/>
      <c r="F484" s="65"/>
      <c r="G484" s="14">
        <v>5000</v>
      </c>
      <c r="H484" s="22" t="e">
        <f>SUM(F484*#REF!)</f>
        <v>#REF!</v>
      </c>
      <c r="I484" s="41">
        <f t="shared" si="47"/>
        <v>0</v>
      </c>
    </row>
    <row r="485" spans="1:34" ht="18.75" customHeight="1" thickTop="1" thickBot="1">
      <c r="A485" s="97"/>
      <c r="B485" s="17" t="s">
        <v>288</v>
      </c>
      <c r="C485" s="99" t="s">
        <v>5</v>
      </c>
      <c r="D485" s="100"/>
      <c r="E485" s="101"/>
      <c r="F485" s="66"/>
      <c r="G485" s="18">
        <v>5000</v>
      </c>
      <c r="H485" s="23" t="e">
        <f>SUM(F485*#REF!)</f>
        <v>#REF!</v>
      </c>
      <c r="I485" s="13">
        <f t="shared" si="47"/>
        <v>0</v>
      </c>
    </row>
    <row r="486" spans="1:34" ht="18.75" customHeight="1" thickTop="1">
      <c r="A486" s="97"/>
      <c r="B486" s="102"/>
      <c r="C486" s="103"/>
      <c r="D486" s="103"/>
      <c r="E486" s="103"/>
      <c r="F486" s="103"/>
      <c r="G486" s="103"/>
      <c r="H486" s="104"/>
      <c r="I486" s="136"/>
    </row>
    <row r="487" spans="1:34" ht="18.75" customHeight="1">
      <c r="A487" s="97"/>
      <c r="B487" s="105"/>
      <c r="C487" s="106"/>
      <c r="D487" s="106"/>
      <c r="E487" s="106"/>
      <c r="F487" s="106"/>
      <c r="G487" s="106"/>
      <c r="H487" s="107"/>
      <c r="I487" s="137"/>
    </row>
    <row r="488" spans="1:34" ht="18.75" customHeight="1">
      <c r="A488" s="97"/>
      <c r="B488" s="105"/>
      <c r="C488" s="106"/>
      <c r="D488" s="106"/>
      <c r="E488" s="106"/>
      <c r="F488" s="106"/>
      <c r="G488" s="106"/>
      <c r="H488" s="107"/>
      <c r="I488" s="137"/>
    </row>
    <row r="489" spans="1:34" ht="18.75" customHeight="1">
      <c r="A489" s="97"/>
      <c r="B489" s="105"/>
      <c r="C489" s="106"/>
      <c r="D489" s="106"/>
      <c r="E489" s="106"/>
      <c r="F489" s="106"/>
      <c r="G489" s="106"/>
      <c r="H489" s="107"/>
      <c r="I489" s="137"/>
    </row>
    <row r="490" spans="1:34" ht="18.75" customHeight="1">
      <c r="A490" s="97"/>
      <c r="B490" s="105"/>
      <c r="C490" s="106"/>
      <c r="D490" s="106"/>
      <c r="E490" s="106"/>
      <c r="F490" s="106"/>
      <c r="G490" s="106"/>
      <c r="H490" s="107"/>
      <c r="I490" s="137"/>
      <c r="J490" s="4"/>
      <c r="K490" s="4"/>
      <c r="L490" s="4"/>
      <c r="M490"/>
      <c r="U490" s="4"/>
    </row>
    <row r="491" spans="1:34" ht="18.75" customHeight="1">
      <c r="A491" s="97"/>
      <c r="B491" s="105"/>
      <c r="C491" s="106"/>
      <c r="D491" s="106"/>
      <c r="E491" s="106"/>
      <c r="F491" s="106"/>
      <c r="G491" s="106"/>
      <c r="H491" s="107"/>
      <c r="I491" s="137"/>
      <c r="J491" s="4"/>
      <c r="K491" s="4"/>
      <c r="L491" s="4"/>
      <c r="M491" s="4"/>
      <c r="U491" s="4"/>
    </row>
    <row r="492" spans="1:34" ht="18.75" customHeight="1" thickBot="1">
      <c r="A492" s="98"/>
      <c r="B492" s="108"/>
      <c r="C492" s="109"/>
      <c r="D492" s="109"/>
      <c r="E492" s="109"/>
      <c r="F492" s="109"/>
      <c r="G492" s="109"/>
      <c r="H492" s="110"/>
      <c r="I492" s="138"/>
      <c r="J492" s="4"/>
      <c r="K492" s="4"/>
      <c r="L492" s="4"/>
      <c r="M492" s="4"/>
      <c r="U492" s="4"/>
    </row>
    <row r="493" spans="1:34" s="73" customFormat="1" ht="18.75" customHeight="1" thickTop="1" thickBot="1">
      <c r="A493" s="82"/>
      <c r="B493" s="72"/>
      <c r="C493" s="130" t="s">
        <v>86</v>
      </c>
      <c r="D493" s="131"/>
      <c r="E493" s="131"/>
      <c r="F493" s="131"/>
      <c r="G493" s="131"/>
      <c r="H493" s="132"/>
      <c r="I493" s="76"/>
      <c r="M493" s="76"/>
    </row>
    <row r="494" spans="1:34" s="4" customFormat="1" ht="18.75" customHeight="1" thickTop="1" thickBot="1">
      <c r="A494" s="83"/>
      <c r="B494" s="16" t="s">
        <v>289</v>
      </c>
      <c r="C494" s="120" t="s">
        <v>6</v>
      </c>
      <c r="D494" s="121"/>
      <c r="E494" s="122"/>
      <c r="F494" s="67"/>
      <c r="G494" s="27">
        <v>740</v>
      </c>
      <c r="H494" s="22" t="e">
        <f>SUM(F494*#REF!)</f>
        <v>#REF!</v>
      </c>
      <c r="I494" s="39">
        <f t="shared" ref="I494:I499" si="48">SUM(F494*G494)</f>
        <v>0</v>
      </c>
      <c r="J494" s="2"/>
      <c r="K494" s="2"/>
      <c r="L494" s="2"/>
      <c r="M494" s="38"/>
      <c r="N494" s="2"/>
      <c r="O494" s="2"/>
      <c r="P494" s="2"/>
      <c r="Q494" s="2"/>
      <c r="R494" s="2"/>
      <c r="S494" s="10"/>
      <c r="T494" s="2"/>
      <c r="U494" s="2"/>
      <c r="V494" s="2"/>
      <c r="W494" s="2"/>
    </row>
    <row r="495" spans="1:34" s="4" customFormat="1" ht="18.75" customHeight="1" thickTop="1" thickBot="1">
      <c r="A495" s="83"/>
      <c r="B495" s="17" t="s">
        <v>290</v>
      </c>
      <c r="C495" s="124" t="s">
        <v>11</v>
      </c>
      <c r="D495" s="125"/>
      <c r="E495" s="126"/>
      <c r="F495" s="68"/>
      <c r="G495" s="28">
        <v>760</v>
      </c>
      <c r="H495" s="22" t="e">
        <f>SUM(F495*#REF!)</f>
        <v>#REF!</v>
      </c>
      <c r="I495" s="39">
        <f t="shared" si="48"/>
        <v>0</v>
      </c>
      <c r="J495" s="2"/>
      <c r="K495" s="2"/>
      <c r="L495" s="2"/>
      <c r="M495" s="38"/>
      <c r="N495" s="2"/>
      <c r="O495" s="2"/>
      <c r="P495" s="2"/>
      <c r="Q495" s="2"/>
      <c r="R495" s="2"/>
      <c r="S495" s="10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spans="1:34" s="4" customFormat="1" ht="18.75" customHeight="1" thickTop="1" thickBot="1">
      <c r="A496" s="83"/>
      <c r="B496" s="16" t="s">
        <v>291</v>
      </c>
      <c r="C496" s="120" t="s">
        <v>7</v>
      </c>
      <c r="D496" s="121"/>
      <c r="E496" s="122"/>
      <c r="F496" s="67"/>
      <c r="G496" s="27">
        <v>760</v>
      </c>
      <c r="H496" s="22" t="e">
        <f>SUM(F496*#REF!)</f>
        <v>#REF!</v>
      </c>
      <c r="I496" s="39">
        <f t="shared" si="48"/>
        <v>0</v>
      </c>
      <c r="J496" s="2"/>
      <c r="K496" s="2"/>
      <c r="L496" s="2"/>
      <c r="M496" s="38"/>
      <c r="N496" s="2"/>
      <c r="O496" s="2"/>
      <c r="P496" s="2"/>
      <c r="Q496" s="2"/>
      <c r="R496" s="2"/>
      <c r="S496" s="10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spans="1:34" s="4" customFormat="1" ht="18.75" customHeight="1" thickTop="1" thickBot="1">
      <c r="A497" s="83"/>
      <c r="B497" s="16" t="s">
        <v>292</v>
      </c>
      <c r="C497" s="120" t="s">
        <v>12</v>
      </c>
      <c r="D497" s="121"/>
      <c r="E497" s="122"/>
      <c r="F497" s="67"/>
      <c r="G497" s="27">
        <v>790</v>
      </c>
      <c r="H497" s="22" t="e">
        <f>SUM(F497*#REF!)</f>
        <v>#REF!</v>
      </c>
      <c r="I497" s="39">
        <f t="shared" si="48"/>
        <v>0</v>
      </c>
      <c r="J497" s="2"/>
      <c r="K497" s="2"/>
      <c r="L497" s="2"/>
      <c r="M497" s="38"/>
      <c r="N497" s="2"/>
      <c r="O497" s="2"/>
      <c r="P497" s="2"/>
      <c r="Q497" s="2"/>
      <c r="R497" s="2"/>
      <c r="S497" s="10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spans="1:34" s="4" customFormat="1" ht="18.75" customHeight="1" thickTop="1" thickBot="1">
      <c r="A498" s="83"/>
      <c r="B498" s="16" t="s">
        <v>293</v>
      </c>
      <c r="C498" s="120" t="s">
        <v>8</v>
      </c>
      <c r="D498" s="121"/>
      <c r="E498" s="122"/>
      <c r="F498" s="67"/>
      <c r="G498" s="27">
        <v>800</v>
      </c>
      <c r="H498" s="22" t="e">
        <f>SUM(F498*#REF!)</f>
        <v>#REF!</v>
      </c>
      <c r="I498" s="39">
        <f t="shared" si="48"/>
        <v>0</v>
      </c>
      <c r="J498" s="2"/>
      <c r="K498" s="2"/>
      <c r="L498" s="2"/>
      <c r="M498" s="38"/>
      <c r="N498" s="2"/>
      <c r="O498" s="2"/>
      <c r="P498" s="2"/>
      <c r="Q498" s="2"/>
      <c r="R498" s="2"/>
      <c r="S498" s="10"/>
      <c r="T498" s="2"/>
      <c r="U498" s="2"/>
      <c r="V498" s="2"/>
      <c r="W498" s="2"/>
    </row>
    <row r="499" spans="1:34" s="4" customFormat="1" ht="18.75" customHeight="1" thickTop="1" thickBot="1">
      <c r="A499" s="83"/>
      <c r="B499" s="17" t="s">
        <v>294</v>
      </c>
      <c r="C499" s="124" t="s">
        <v>87</v>
      </c>
      <c r="D499" s="125"/>
      <c r="E499" s="126"/>
      <c r="F499" s="68"/>
      <c r="G499" s="28">
        <v>830</v>
      </c>
      <c r="H499" s="22" t="e">
        <f>SUM(F499*#REF!)</f>
        <v>#REF!</v>
      </c>
      <c r="I499" s="39">
        <f t="shared" si="48"/>
        <v>0</v>
      </c>
      <c r="J499" s="2"/>
      <c r="K499" s="2"/>
      <c r="L499" s="2"/>
      <c r="M499" s="38"/>
      <c r="N499" s="2"/>
      <c r="O499" s="2"/>
      <c r="P499" s="2"/>
      <c r="Q499" s="2"/>
      <c r="R499" s="2"/>
      <c r="S499" s="10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spans="1:34" s="4" customFormat="1" ht="18.75" customHeight="1" thickTop="1" thickBot="1">
      <c r="A500" s="83"/>
      <c r="B500" s="16" t="s">
        <v>295</v>
      </c>
      <c r="C500" s="120" t="s">
        <v>13</v>
      </c>
      <c r="D500" s="121"/>
      <c r="E500" s="122"/>
      <c r="F500" s="67"/>
      <c r="G500" s="27">
        <v>870</v>
      </c>
      <c r="H500" s="22" t="e">
        <f>SUM(F500*#REF!)</f>
        <v>#REF!</v>
      </c>
      <c r="I500" s="39">
        <f t="shared" ref="I500:I503" si="49">SUM(F500*G500)</f>
        <v>0</v>
      </c>
      <c r="J500" s="2"/>
      <c r="K500" s="2"/>
      <c r="L500" s="2"/>
      <c r="M500" s="38"/>
      <c r="N500" s="2"/>
      <c r="O500" s="2"/>
      <c r="P500" s="2"/>
      <c r="Q500" s="2"/>
      <c r="R500" s="2"/>
      <c r="S500" s="10"/>
      <c r="T500" s="2"/>
      <c r="U500" s="2"/>
      <c r="V500" s="2"/>
      <c r="W500" s="2"/>
    </row>
    <row r="501" spans="1:34" s="4" customFormat="1" ht="18.75" customHeight="1" thickTop="1" thickBot="1">
      <c r="A501" s="83"/>
      <c r="B501" s="17" t="s">
        <v>296</v>
      </c>
      <c r="C501" s="124" t="s">
        <v>14</v>
      </c>
      <c r="D501" s="125"/>
      <c r="E501" s="126"/>
      <c r="F501" s="68"/>
      <c r="G501" s="28">
        <v>880</v>
      </c>
      <c r="H501" s="22" t="e">
        <f>SUM(F501*#REF!)</f>
        <v>#REF!</v>
      </c>
      <c r="I501" s="39">
        <f t="shared" si="49"/>
        <v>0</v>
      </c>
      <c r="J501" s="2"/>
      <c r="K501" s="2"/>
      <c r="L501" s="2"/>
      <c r="M501" s="38"/>
      <c r="N501" s="2"/>
      <c r="O501" s="2"/>
      <c r="P501" s="2"/>
      <c r="Q501" s="2"/>
      <c r="R501" s="2"/>
      <c r="S501" s="10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spans="1:34" s="4" customFormat="1" ht="18.75" customHeight="1" thickTop="1" thickBot="1">
      <c r="A502" s="83"/>
      <c r="B502" s="16" t="s">
        <v>297</v>
      </c>
      <c r="C502" s="120" t="s">
        <v>9</v>
      </c>
      <c r="D502" s="121"/>
      <c r="E502" s="122"/>
      <c r="F502" s="67"/>
      <c r="G502" s="27">
        <v>900</v>
      </c>
      <c r="H502" s="22" t="e">
        <f>SUM(F502*#REF!)</f>
        <v>#REF!</v>
      </c>
      <c r="I502" s="39">
        <f t="shared" si="49"/>
        <v>0</v>
      </c>
      <c r="J502" s="2"/>
      <c r="K502" s="2"/>
      <c r="L502" s="2"/>
      <c r="M502" s="38"/>
      <c r="N502" s="2"/>
      <c r="O502" s="2"/>
      <c r="P502" s="2"/>
      <c r="Q502" s="2"/>
      <c r="R502" s="2"/>
      <c r="S502" s="10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spans="1:34" s="4" customFormat="1" ht="18.75" customHeight="1" thickTop="1" thickBot="1">
      <c r="A503" s="83"/>
      <c r="B503" s="16" t="s">
        <v>298</v>
      </c>
      <c r="C503" s="120" t="s">
        <v>15</v>
      </c>
      <c r="D503" s="121"/>
      <c r="E503" s="122"/>
      <c r="F503" s="67"/>
      <c r="G503" s="27">
        <v>950</v>
      </c>
      <c r="H503" s="22" t="e">
        <f>SUM(F503*#REF!)</f>
        <v>#REF!</v>
      </c>
      <c r="I503" s="39">
        <f t="shared" si="49"/>
        <v>0</v>
      </c>
      <c r="J503" s="2"/>
      <c r="K503" s="2"/>
      <c r="L503" s="2"/>
      <c r="M503" s="38"/>
      <c r="N503" s="2"/>
      <c r="O503" s="2"/>
      <c r="P503" s="2"/>
      <c r="Q503" s="2"/>
      <c r="R503" s="2"/>
      <c r="S503" s="10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spans="1:34" s="4" customFormat="1" ht="18.75" customHeight="1" thickTop="1" thickBot="1">
      <c r="A504" s="123"/>
      <c r="B504" s="16" t="s">
        <v>299</v>
      </c>
      <c r="C504" s="120" t="s">
        <v>16</v>
      </c>
      <c r="D504" s="121"/>
      <c r="E504" s="122"/>
      <c r="F504" s="67"/>
      <c r="G504" s="27">
        <v>950</v>
      </c>
      <c r="H504" s="22" t="e">
        <f>SUM(F504*#REF!)</f>
        <v>#REF!</v>
      </c>
      <c r="I504" s="39">
        <f t="shared" ref="I504:I507" si="50">SUM(F504*G504)</f>
        <v>0</v>
      </c>
      <c r="J504" s="2"/>
      <c r="K504" s="2"/>
      <c r="L504" s="2"/>
      <c r="M504" s="38"/>
      <c r="N504" s="2"/>
      <c r="O504" s="2"/>
      <c r="P504" s="2"/>
      <c r="Q504" s="2"/>
      <c r="R504" s="2"/>
      <c r="S504" s="10"/>
      <c r="T504" s="2"/>
      <c r="U504" s="2"/>
      <c r="V504" s="2"/>
      <c r="W504" s="2"/>
    </row>
    <row r="505" spans="1:34" s="4" customFormat="1" ht="18.75" customHeight="1" thickTop="1" thickBot="1">
      <c r="A505" s="123"/>
      <c r="B505" s="17" t="s">
        <v>300</v>
      </c>
      <c r="C505" s="124" t="s">
        <v>10</v>
      </c>
      <c r="D505" s="125"/>
      <c r="E505" s="126"/>
      <c r="F505" s="68"/>
      <c r="G505" s="28">
        <v>950</v>
      </c>
      <c r="H505" s="22" t="e">
        <f>SUM(F505*#REF!)</f>
        <v>#REF!</v>
      </c>
      <c r="I505" s="39">
        <f t="shared" si="50"/>
        <v>0</v>
      </c>
      <c r="J505" s="2"/>
      <c r="K505" s="2"/>
      <c r="L505" s="2"/>
      <c r="M505" s="38"/>
      <c r="N505" s="2"/>
      <c r="O505" s="2"/>
      <c r="P505" s="2"/>
      <c r="Q505" s="2"/>
      <c r="R505" s="2"/>
      <c r="S505" s="10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spans="1:34" s="4" customFormat="1" ht="18.75" customHeight="1" thickTop="1" thickBot="1">
      <c r="A506" s="123"/>
      <c r="B506" s="16" t="s">
        <v>301</v>
      </c>
      <c r="C506" s="120" t="s">
        <v>17</v>
      </c>
      <c r="D506" s="121"/>
      <c r="E506" s="122"/>
      <c r="F506" s="67"/>
      <c r="G506" s="27">
        <v>1200</v>
      </c>
      <c r="H506" s="22" t="e">
        <f>SUM(F506*#REF!)</f>
        <v>#REF!</v>
      </c>
      <c r="I506" s="39">
        <f t="shared" si="50"/>
        <v>0</v>
      </c>
      <c r="J506" s="2"/>
      <c r="K506" s="2"/>
      <c r="L506" s="2"/>
      <c r="M506" s="38"/>
      <c r="N506" s="2"/>
      <c r="O506" s="2"/>
      <c r="P506" s="2"/>
      <c r="Q506" s="2"/>
      <c r="R506" s="2"/>
      <c r="S506" s="10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spans="1:34" s="4" customFormat="1" ht="18.75" customHeight="1" thickTop="1" thickBot="1">
      <c r="A507" s="123"/>
      <c r="B507" s="16" t="s">
        <v>302</v>
      </c>
      <c r="C507" s="120" t="s">
        <v>18</v>
      </c>
      <c r="D507" s="121"/>
      <c r="E507" s="122"/>
      <c r="F507" s="67"/>
      <c r="G507" s="27">
        <v>1300</v>
      </c>
      <c r="H507" s="22" t="e">
        <f>SUM(F507*#REF!)</f>
        <v>#REF!</v>
      </c>
      <c r="I507" s="39">
        <f t="shared" si="50"/>
        <v>0</v>
      </c>
      <c r="J507" s="2"/>
      <c r="K507" s="2"/>
      <c r="L507" s="2"/>
      <c r="M507" s="38"/>
      <c r="N507" s="2"/>
      <c r="O507" s="2"/>
      <c r="P507" s="2"/>
      <c r="Q507" s="2"/>
      <c r="R507" s="2"/>
      <c r="S507" s="10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spans="1:34" s="4" customFormat="1" ht="18.75" customHeight="1" thickTop="1" thickBot="1">
      <c r="A508" s="123"/>
      <c r="B508" s="127"/>
      <c r="C508" s="128"/>
      <c r="D508" s="128"/>
      <c r="E508" s="128"/>
      <c r="F508" s="128"/>
      <c r="G508" s="128"/>
      <c r="H508" s="129"/>
      <c r="I508" s="38"/>
      <c r="J508" s="2"/>
      <c r="K508" s="2"/>
      <c r="L508" s="2"/>
      <c r="M508" s="38"/>
      <c r="N508" s="2"/>
      <c r="O508" s="2"/>
      <c r="P508" s="2"/>
      <c r="Q508" s="2"/>
      <c r="R508" s="2"/>
      <c r="S508" s="10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spans="1:34" s="73" customFormat="1" ht="18.75" customHeight="1" thickTop="1" thickBot="1">
      <c r="A509" s="82"/>
      <c r="B509" s="72"/>
      <c r="C509" s="130" t="s">
        <v>88</v>
      </c>
      <c r="D509" s="131"/>
      <c r="E509" s="131"/>
      <c r="F509" s="131"/>
      <c r="G509" s="131"/>
      <c r="H509" s="132"/>
      <c r="I509" s="76"/>
      <c r="M509" s="76"/>
    </row>
    <row r="510" spans="1:34" s="4" customFormat="1" ht="18.75" customHeight="1" thickTop="1" thickBot="1">
      <c r="A510" s="83"/>
      <c r="B510" s="16" t="s">
        <v>303</v>
      </c>
      <c r="C510" s="120" t="s">
        <v>6</v>
      </c>
      <c r="D510" s="121"/>
      <c r="E510" s="122"/>
      <c r="F510" s="67"/>
      <c r="G510" s="27">
        <v>840</v>
      </c>
      <c r="H510" s="22" t="e">
        <f>SUM(F510*#REF!)</f>
        <v>#REF!</v>
      </c>
      <c r="I510" s="39">
        <f t="shared" ref="I510:I524" si="51">SUM(F510*G510)</f>
        <v>0</v>
      </c>
      <c r="J510" s="2"/>
      <c r="K510" s="2"/>
      <c r="L510" s="2"/>
      <c r="M510" s="38"/>
      <c r="N510" s="2"/>
      <c r="O510" s="2"/>
      <c r="P510" s="2"/>
      <c r="Q510" s="2"/>
      <c r="R510" s="2"/>
      <c r="S510" s="10"/>
      <c r="T510" s="2"/>
      <c r="U510" s="2"/>
      <c r="V510" s="2"/>
      <c r="W510" s="2"/>
    </row>
    <row r="511" spans="1:34" s="4" customFormat="1" ht="18.75" customHeight="1" thickTop="1" thickBot="1">
      <c r="A511" s="83"/>
      <c r="B511" s="17" t="s">
        <v>304</v>
      </c>
      <c r="C511" s="124" t="s">
        <v>7</v>
      </c>
      <c r="D511" s="125"/>
      <c r="E511" s="126"/>
      <c r="F511" s="68"/>
      <c r="G511" s="28">
        <v>860</v>
      </c>
      <c r="H511" s="22" t="e">
        <f>SUM(F511*#REF!)</f>
        <v>#REF!</v>
      </c>
      <c r="I511" s="39">
        <f t="shared" si="51"/>
        <v>0</v>
      </c>
      <c r="J511" s="2"/>
      <c r="K511" s="2"/>
      <c r="L511" s="2"/>
      <c r="M511" s="38"/>
      <c r="N511" s="2"/>
      <c r="O511" s="2"/>
      <c r="P511" s="2"/>
      <c r="Q511" s="2"/>
      <c r="R511" s="2"/>
      <c r="S511" s="10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spans="1:34" s="4" customFormat="1" ht="18.75" customHeight="1" thickTop="1" thickBot="1">
      <c r="A512" s="83"/>
      <c r="B512" s="16" t="s">
        <v>305</v>
      </c>
      <c r="C512" s="120" t="s">
        <v>8</v>
      </c>
      <c r="D512" s="121"/>
      <c r="E512" s="122"/>
      <c r="F512" s="67"/>
      <c r="G512" s="27">
        <v>900</v>
      </c>
      <c r="H512" s="22" t="e">
        <f>SUM(F512*#REF!)</f>
        <v>#REF!</v>
      </c>
      <c r="I512" s="39">
        <f t="shared" si="51"/>
        <v>0</v>
      </c>
      <c r="J512" s="2"/>
      <c r="K512" s="2"/>
      <c r="L512" s="2"/>
      <c r="M512" s="38"/>
      <c r="N512" s="2"/>
      <c r="O512" s="2"/>
      <c r="P512" s="2"/>
      <c r="Q512" s="2"/>
      <c r="R512" s="2"/>
      <c r="S512" s="10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spans="1:34" s="4" customFormat="1" ht="18.75" customHeight="1" thickTop="1" thickBot="1">
      <c r="A513" s="83"/>
      <c r="B513" s="16" t="s">
        <v>306</v>
      </c>
      <c r="C513" s="120" t="s">
        <v>13</v>
      </c>
      <c r="D513" s="121"/>
      <c r="E513" s="122"/>
      <c r="F513" s="67"/>
      <c r="G513" s="27">
        <v>980</v>
      </c>
      <c r="H513" s="22" t="e">
        <f>SUM(F513*#REF!)</f>
        <v>#REF!</v>
      </c>
      <c r="I513" s="39">
        <f t="shared" si="51"/>
        <v>0</v>
      </c>
      <c r="J513" s="2"/>
      <c r="K513" s="2"/>
      <c r="L513" s="2"/>
      <c r="M513" s="38"/>
      <c r="N513" s="2"/>
      <c r="O513" s="2"/>
      <c r="P513" s="2"/>
      <c r="Q513" s="2"/>
      <c r="R513" s="2"/>
      <c r="S513" s="10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spans="1:34" s="4" customFormat="1" ht="18.75" customHeight="1" thickTop="1" thickBot="1">
      <c r="A514" s="83"/>
      <c r="B514" s="16" t="s">
        <v>307</v>
      </c>
      <c r="C514" s="120" t="s">
        <v>9</v>
      </c>
      <c r="D514" s="121"/>
      <c r="E514" s="122"/>
      <c r="F514" s="67"/>
      <c r="G514" s="27">
        <v>1080</v>
      </c>
      <c r="H514" s="22" t="e">
        <f>SUM(F514*#REF!)</f>
        <v>#REF!</v>
      </c>
      <c r="I514" s="39">
        <f t="shared" si="51"/>
        <v>0</v>
      </c>
      <c r="J514" s="2"/>
      <c r="K514" s="2"/>
      <c r="L514" s="2"/>
      <c r="M514" s="38"/>
      <c r="N514" s="2"/>
      <c r="O514" s="2"/>
      <c r="P514" s="2"/>
      <c r="Q514" s="2"/>
      <c r="R514" s="2"/>
      <c r="S514" s="10"/>
      <c r="T514" s="2"/>
      <c r="U514" s="2"/>
      <c r="V514" s="2"/>
      <c r="W514" s="2"/>
    </row>
    <row r="515" spans="1:34" s="4" customFormat="1" ht="18.75" customHeight="1" thickTop="1" thickBot="1">
      <c r="A515" s="83"/>
      <c r="B515" s="17" t="s">
        <v>308</v>
      </c>
      <c r="C515" s="124" t="s">
        <v>15</v>
      </c>
      <c r="D515" s="125"/>
      <c r="E515" s="126"/>
      <c r="F515" s="68"/>
      <c r="G515" s="28">
        <v>1200</v>
      </c>
      <c r="H515" s="22" t="e">
        <f>SUM(F515*#REF!)</f>
        <v>#REF!</v>
      </c>
      <c r="I515" s="39">
        <f t="shared" si="51"/>
        <v>0</v>
      </c>
      <c r="J515" s="2"/>
      <c r="K515" s="2"/>
      <c r="L515" s="2"/>
      <c r="M515" s="38"/>
      <c r="N515" s="2"/>
      <c r="O515" s="2"/>
      <c r="P515" s="2"/>
      <c r="Q515" s="2"/>
      <c r="R515" s="2"/>
      <c r="S515" s="10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spans="1:34" s="4" customFormat="1" ht="18.75" customHeight="1" thickTop="1" thickBot="1">
      <c r="A516" s="83"/>
      <c r="B516" s="16" t="s">
        <v>309</v>
      </c>
      <c r="C516" s="120" t="s">
        <v>10</v>
      </c>
      <c r="D516" s="121"/>
      <c r="E516" s="122"/>
      <c r="F516" s="67"/>
      <c r="G516" s="27">
        <v>1440</v>
      </c>
      <c r="H516" s="22" t="e">
        <f>SUM(F516*#REF!)</f>
        <v>#REF!</v>
      </c>
      <c r="I516" s="39">
        <f t="shared" si="51"/>
        <v>0</v>
      </c>
      <c r="J516" s="2"/>
      <c r="K516" s="2"/>
      <c r="L516" s="2"/>
      <c r="M516" s="38"/>
      <c r="N516" s="2"/>
      <c r="O516" s="2"/>
      <c r="P516" s="2"/>
      <c r="Q516" s="2"/>
      <c r="R516" s="2"/>
      <c r="S516" s="10"/>
      <c r="T516" s="2"/>
      <c r="U516" s="2"/>
      <c r="V516" s="2"/>
      <c r="W516" s="2"/>
    </row>
    <row r="517" spans="1:34" s="4" customFormat="1" ht="18.75" customHeight="1" thickTop="1" thickBot="1">
      <c r="A517" s="83"/>
      <c r="B517" s="17" t="s">
        <v>310</v>
      </c>
      <c r="C517" s="124" t="s">
        <v>80</v>
      </c>
      <c r="D517" s="125"/>
      <c r="E517" s="126"/>
      <c r="F517" s="68"/>
      <c r="G517" s="28">
        <v>1580</v>
      </c>
      <c r="H517" s="22" t="e">
        <f>SUM(F517*#REF!)</f>
        <v>#REF!</v>
      </c>
      <c r="I517" s="39">
        <f t="shared" si="51"/>
        <v>0</v>
      </c>
      <c r="J517" s="2"/>
      <c r="K517" s="2"/>
      <c r="L517" s="2"/>
      <c r="M517" s="38"/>
      <c r="N517" s="2"/>
      <c r="O517" s="2"/>
      <c r="P517" s="2"/>
      <c r="Q517" s="2"/>
      <c r="R517" s="2"/>
      <c r="S517" s="10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spans="1:34" s="4" customFormat="1" ht="18.75" customHeight="1" thickTop="1" thickBot="1">
      <c r="A518" s="83"/>
      <c r="B518" s="16" t="s">
        <v>311</v>
      </c>
      <c r="C518" s="120" t="s">
        <v>17</v>
      </c>
      <c r="D518" s="121"/>
      <c r="E518" s="122"/>
      <c r="F518" s="67"/>
      <c r="G518" s="27">
        <v>1730</v>
      </c>
      <c r="H518" s="22" t="e">
        <f>SUM(F518*#REF!)</f>
        <v>#REF!</v>
      </c>
      <c r="I518" s="39">
        <f t="shared" si="51"/>
        <v>0</v>
      </c>
      <c r="J518" s="2"/>
      <c r="K518" s="2"/>
      <c r="L518" s="2"/>
      <c r="M518" s="38"/>
      <c r="N518" s="2"/>
      <c r="O518" s="2"/>
      <c r="P518" s="2"/>
      <c r="Q518" s="2"/>
      <c r="R518" s="2"/>
      <c r="S518" s="10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spans="1:34" s="4" customFormat="1" ht="18.75" customHeight="1" thickTop="1" thickBot="1">
      <c r="A519" s="83"/>
      <c r="B519" s="16" t="s">
        <v>312</v>
      </c>
      <c r="C519" s="120" t="s">
        <v>81</v>
      </c>
      <c r="D519" s="121"/>
      <c r="E519" s="122"/>
      <c r="F519" s="67"/>
      <c r="G519" s="27">
        <v>1890</v>
      </c>
      <c r="H519" s="22" t="e">
        <f>SUM(F519*#REF!)</f>
        <v>#REF!</v>
      </c>
      <c r="I519" s="39">
        <f t="shared" si="51"/>
        <v>0</v>
      </c>
      <c r="J519" s="2"/>
      <c r="K519" s="2"/>
      <c r="L519" s="2"/>
      <c r="M519" s="38"/>
      <c r="N519" s="2"/>
      <c r="O519" s="2"/>
      <c r="P519" s="2"/>
      <c r="Q519" s="2"/>
      <c r="R519" s="2"/>
      <c r="S519" s="10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spans="1:34" s="4" customFormat="1" ht="18.75" customHeight="1" thickTop="1" thickBot="1">
      <c r="A520" s="123"/>
      <c r="B520" s="16" t="s">
        <v>313</v>
      </c>
      <c r="C520" s="120" t="s">
        <v>18</v>
      </c>
      <c r="D520" s="121"/>
      <c r="E520" s="122"/>
      <c r="F520" s="67"/>
      <c r="G520" s="27">
        <v>2050</v>
      </c>
      <c r="H520" s="22" t="e">
        <f>SUM(F520*#REF!)</f>
        <v>#REF!</v>
      </c>
      <c r="I520" s="39">
        <f t="shared" si="51"/>
        <v>0</v>
      </c>
      <c r="J520" s="2"/>
      <c r="K520" s="2"/>
      <c r="L520" s="2"/>
      <c r="M520" s="38"/>
      <c r="N520" s="2"/>
      <c r="O520" s="2"/>
      <c r="P520" s="2"/>
      <c r="Q520" s="2"/>
      <c r="R520" s="2"/>
      <c r="S520" s="10"/>
      <c r="T520" s="2"/>
      <c r="U520" s="2"/>
      <c r="V520" s="2"/>
      <c r="W520" s="2"/>
    </row>
    <row r="521" spans="1:34" s="4" customFormat="1" ht="18.75" customHeight="1" thickTop="1" thickBot="1">
      <c r="A521" s="123"/>
      <c r="B521" s="17" t="s">
        <v>314</v>
      </c>
      <c r="C521" s="124" t="s">
        <v>82</v>
      </c>
      <c r="D521" s="125"/>
      <c r="E521" s="126"/>
      <c r="F521" s="68"/>
      <c r="G521" s="28">
        <v>2200</v>
      </c>
      <c r="H521" s="22" t="e">
        <f>SUM(F521*#REF!)</f>
        <v>#REF!</v>
      </c>
      <c r="I521" s="39">
        <f t="shared" si="51"/>
        <v>0</v>
      </c>
      <c r="J521" s="2"/>
      <c r="K521" s="2"/>
      <c r="L521" s="2"/>
      <c r="M521" s="38"/>
      <c r="N521" s="2"/>
      <c r="O521" s="2"/>
      <c r="P521" s="2"/>
      <c r="Q521" s="2"/>
      <c r="R521" s="2"/>
      <c r="S521" s="10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spans="1:34" s="4" customFormat="1" ht="18.75" customHeight="1" thickTop="1" thickBot="1">
      <c r="A522" s="123"/>
      <c r="B522" s="16" t="s">
        <v>315</v>
      </c>
      <c r="C522" s="120" t="s">
        <v>83</v>
      </c>
      <c r="D522" s="121"/>
      <c r="E522" s="122"/>
      <c r="F522" s="67"/>
      <c r="G522" s="27">
        <v>2380</v>
      </c>
      <c r="H522" s="22" t="e">
        <f>SUM(F522*#REF!)</f>
        <v>#REF!</v>
      </c>
      <c r="I522" s="39">
        <f t="shared" si="51"/>
        <v>0</v>
      </c>
      <c r="J522" s="2"/>
      <c r="K522" s="2"/>
      <c r="L522" s="2"/>
      <c r="M522" s="38"/>
      <c r="N522" s="2"/>
      <c r="O522" s="2"/>
      <c r="P522" s="2"/>
      <c r="Q522" s="2"/>
      <c r="R522" s="2"/>
      <c r="S522" s="10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spans="1:34" s="4" customFormat="1" ht="18.75" customHeight="1" thickTop="1" thickBot="1">
      <c r="A523" s="123"/>
      <c r="B523" s="16" t="s">
        <v>316</v>
      </c>
      <c r="C523" s="120" t="s">
        <v>84</v>
      </c>
      <c r="D523" s="121"/>
      <c r="E523" s="122"/>
      <c r="F523" s="67"/>
      <c r="G523" s="27">
        <v>2550</v>
      </c>
      <c r="H523" s="22" t="e">
        <f>SUM(F523*#REF!)</f>
        <v>#REF!</v>
      </c>
      <c r="I523" s="39">
        <f t="shared" si="51"/>
        <v>0</v>
      </c>
      <c r="J523" s="2"/>
      <c r="K523" s="2"/>
      <c r="L523" s="2"/>
      <c r="M523" s="38"/>
      <c r="N523" s="2"/>
      <c r="O523" s="2"/>
      <c r="P523" s="2"/>
      <c r="Q523" s="2"/>
      <c r="R523" s="2"/>
      <c r="S523" s="10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spans="1:34" s="4" customFormat="1" ht="18.75" customHeight="1" thickTop="1" thickBot="1">
      <c r="A524" s="123"/>
      <c r="B524" s="16" t="s">
        <v>317</v>
      </c>
      <c r="C524" s="120" t="s">
        <v>85</v>
      </c>
      <c r="D524" s="121"/>
      <c r="E524" s="122"/>
      <c r="F524" s="67"/>
      <c r="G524" s="27">
        <v>2750</v>
      </c>
      <c r="H524" s="22" t="e">
        <f>SUM(F524*#REF!)</f>
        <v>#REF!</v>
      </c>
      <c r="I524" s="39">
        <f t="shared" si="51"/>
        <v>0</v>
      </c>
      <c r="J524" s="2"/>
      <c r="K524" s="2"/>
      <c r="L524" s="2"/>
      <c r="M524" s="38"/>
      <c r="N524" s="2"/>
      <c r="O524" s="2"/>
      <c r="P524" s="2"/>
      <c r="Q524" s="2"/>
      <c r="R524" s="2"/>
      <c r="S524" s="10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spans="1:34" s="4" customFormat="1" ht="18.75" customHeight="1" thickTop="1" thickBot="1">
      <c r="A525" s="123"/>
      <c r="B525" s="127"/>
      <c r="C525" s="128"/>
      <c r="D525" s="128"/>
      <c r="E525" s="128"/>
      <c r="F525" s="128"/>
      <c r="G525" s="128"/>
      <c r="H525" s="129"/>
      <c r="I525" s="38"/>
      <c r="J525" s="2"/>
      <c r="K525" s="2"/>
      <c r="L525" s="2"/>
      <c r="M525" s="38"/>
      <c r="N525" s="2"/>
      <c r="O525" s="2"/>
      <c r="P525" s="2"/>
      <c r="Q525" s="2"/>
      <c r="R525" s="2"/>
      <c r="S525" s="10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spans="1:34" s="73" customFormat="1" ht="18.75" customHeight="1" thickTop="1" thickBot="1">
      <c r="A526" s="82"/>
      <c r="B526" s="72"/>
      <c r="C526" s="130" t="s">
        <v>86</v>
      </c>
      <c r="D526" s="131"/>
      <c r="E526" s="131"/>
      <c r="F526" s="131"/>
      <c r="G526" s="131"/>
      <c r="H526" s="132"/>
      <c r="I526" s="76"/>
      <c r="M526" s="76"/>
    </row>
    <row r="527" spans="1:34" s="4" customFormat="1" ht="18.75" customHeight="1" thickTop="1" thickBot="1">
      <c r="A527" s="83"/>
      <c r="B527" s="16" t="s">
        <v>318</v>
      </c>
      <c r="C527" s="120" t="s">
        <v>6</v>
      </c>
      <c r="D527" s="121"/>
      <c r="E527" s="122"/>
      <c r="F527" s="67"/>
      <c r="G527" s="27">
        <v>900</v>
      </c>
      <c r="H527" s="22" t="e">
        <f>SUM(F527*#REF!)</f>
        <v>#REF!</v>
      </c>
      <c r="I527" s="39">
        <f t="shared" ref="I527:I541" si="52">SUM(F527*G527)</f>
        <v>0</v>
      </c>
      <c r="J527" s="2"/>
      <c r="K527" s="2"/>
      <c r="L527" s="2"/>
      <c r="M527" s="38"/>
      <c r="N527" s="2"/>
      <c r="O527" s="2"/>
      <c r="P527" s="2"/>
      <c r="Q527" s="2"/>
      <c r="R527" s="2"/>
      <c r="S527" s="10"/>
      <c r="T527" s="2"/>
      <c r="U527" s="2"/>
      <c r="V527" s="2"/>
      <c r="W527" s="2"/>
    </row>
    <row r="528" spans="1:34" s="4" customFormat="1" ht="18.75" customHeight="1" thickTop="1" thickBot="1">
      <c r="A528" s="83"/>
      <c r="B528" s="17" t="s">
        <v>319</v>
      </c>
      <c r="C528" s="124" t="s">
        <v>7</v>
      </c>
      <c r="D528" s="125"/>
      <c r="E528" s="126"/>
      <c r="F528" s="68"/>
      <c r="G528" s="28">
        <v>950</v>
      </c>
      <c r="H528" s="22" t="e">
        <f>SUM(F528*#REF!)</f>
        <v>#REF!</v>
      </c>
      <c r="I528" s="39">
        <f t="shared" si="52"/>
        <v>0</v>
      </c>
      <c r="J528" s="2"/>
      <c r="K528" s="2"/>
      <c r="L528" s="2"/>
      <c r="M528" s="38"/>
      <c r="N528" s="2"/>
      <c r="O528" s="2"/>
      <c r="P528" s="2"/>
      <c r="Q528" s="2"/>
      <c r="R528" s="2"/>
      <c r="S528" s="10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spans="1:34" s="4" customFormat="1" ht="18.75" customHeight="1" thickTop="1" thickBot="1">
      <c r="A529" s="83"/>
      <c r="B529" s="16" t="s">
        <v>320</v>
      </c>
      <c r="C529" s="120" t="s">
        <v>8</v>
      </c>
      <c r="D529" s="121"/>
      <c r="E529" s="122"/>
      <c r="F529" s="67"/>
      <c r="G529" s="27">
        <v>1100</v>
      </c>
      <c r="H529" s="22" t="e">
        <f>SUM(F529*#REF!)</f>
        <v>#REF!</v>
      </c>
      <c r="I529" s="39">
        <f t="shared" si="52"/>
        <v>0</v>
      </c>
      <c r="J529" s="2"/>
      <c r="K529" s="2"/>
      <c r="L529" s="2"/>
      <c r="M529" s="38"/>
      <c r="N529" s="2"/>
      <c r="O529" s="2"/>
      <c r="P529" s="2"/>
      <c r="Q529" s="2"/>
      <c r="R529" s="2"/>
      <c r="S529" s="10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spans="1:34" s="4" customFormat="1" ht="18.75" customHeight="1" thickTop="1" thickBot="1">
      <c r="A530" s="83"/>
      <c r="B530" s="16" t="s">
        <v>321</v>
      </c>
      <c r="C530" s="120" t="s">
        <v>13</v>
      </c>
      <c r="D530" s="121"/>
      <c r="E530" s="122"/>
      <c r="F530" s="67"/>
      <c r="G530" s="27">
        <v>1300</v>
      </c>
      <c r="H530" s="22" t="e">
        <f>SUM(F530*#REF!)</f>
        <v>#REF!</v>
      </c>
      <c r="I530" s="39">
        <f t="shared" si="52"/>
        <v>0</v>
      </c>
      <c r="J530" s="2"/>
      <c r="K530" s="2"/>
      <c r="L530" s="2"/>
      <c r="M530" s="38"/>
      <c r="N530" s="2"/>
      <c r="O530" s="2"/>
      <c r="P530" s="2"/>
      <c r="Q530" s="2"/>
      <c r="R530" s="2"/>
      <c r="S530" s="10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spans="1:34" s="4" customFormat="1" ht="18.75" customHeight="1" thickTop="1" thickBot="1">
      <c r="A531" s="83"/>
      <c r="B531" s="16" t="s">
        <v>322</v>
      </c>
      <c r="C531" s="120" t="s">
        <v>9</v>
      </c>
      <c r="D531" s="121"/>
      <c r="E531" s="122"/>
      <c r="F531" s="67"/>
      <c r="G531" s="27">
        <v>1350</v>
      </c>
      <c r="H531" s="22" t="e">
        <f>SUM(F531*#REF!)</f>
        <v>#REF!</v>
      </c>
      <c r="I531" s="39">
        <f t="shared" si="52"/>
        <v>0</v>
      </c>
      <c r="J531" s="2"/>
      <c r="K531" s="2"/>
      <c r="L531" s="2"/>
      <c r="M531" s="38"/>
      <c r="N531" s="2"/>
      <c r="O531" s="2"/>
      <c r="P531" s="2"/>
      <c r="Q531" s="2"/>
      <c r="R531" s="2"/>
      <c r="S531" s="10"/>
      <c r="T531" s="2"/>
      <c r="U531" s="2"/>
      <c r="V531" s="2"/>
      <c r="W531" s="2"/>
    </row>
    <row r="532" spans="1:34" s="4" customFormat="1" ht="18.75" customHeight="1" thickTop="1" thickBot="1">
      <c r="A532" s="83"/>
      <c r="B532" s="17" t="s">
        <v>323</v>
      </c>
      <c r="C532" s="124" t="s">
        <v>15</v>
      </c>
      <c r="D532" s="125"/>
      <c r="E532" s="126"/>
      <c r="F532" s="68"/>
      <c r="G532" s="28">
        <v>1500</v>
      </c>
      <c r="H532" s="22" t="e">
        <f>SUM(F532*#REF!)</f>
        <v>#REF!</v>
      </c>
      <c r="I532" s="39">
        <f t="shared" si="52"/>
        <v>0</v>
      </c>
      <c r="J532" s="2"/>
      <c r="K532" s="2"/>
      <c r="L532" s="2"/>
      <c r="M532" s="38"/>
      <c r="N532" s="2"/>
      <c r="O532" s="2"/>
      <c r="P532" s="2"/>
      <c r="Q532" s="2"/>
      <c r="R532" s="2"/>
      <c r="S532" s="10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spans="1:34" s="4" customFormat="1" ht="18.75" customHeight="1" thickTop="1" thickBot="1">
      <c r="A533" s="83"/>
      <c r="B533" s="16" t="s">
        <v>324</v>
      </c>
      <c r="C533" s="120" t="s">
        <v>10</v>
      </c>
      <c r="D533" s="121"/>
      <c r="E533" s="122"/>
      <c r="F533" s="67"/>
      <c r="G533" s="27">
        <v>1650</v>
      </c>
      <c r="H533" s="22" t="e">
        <f>SUM(F533*#REF!)</f>
        <v>#REF!</v>
      </c>
      <c r="I533" s="39">
        <f t="shared" si="52"/>
        <v>0</v>
      </c>
      <c r="J533" s="2"/>
      <c r="K533" s="2"/>
      <c r="L533" s="2"/>
      <c r="M533" s="38"/>
      <c r="N533" s="2"/>
      <c r="O533" s="2"/>
      <c r="P533" s="2"/>
      <c r="Q533" s="2"/>
      <c r="R533" s="2"/>
      <c r="S533" s="10"/>
      <c r="T533" s="2"/>
      <c r="U533" s="2"/>
      <c r="V533" s="2"/>
      <c r="W533" s="2"/>
    </row>
    <row r="534" spans="1:34" s="4" customFormat="1" ht="18.75" customHeight="1" thickTop="1" thickBot="1">
      <c r="A534" s="83"/>
      <c r="B534" s="17" t="s">
        <v>325</v>
      </c>
      <c r="C534" s="124" t="s">
        <v>80</v>
      </c>
      <c r="D534" s="125"/>
      <c r="E534" s="126"/>
      <c r="F534" s="68"/>
      <c r="G534" s="28">
        <v>1800</v>
      </c>
      <c r="H534" s="22" t="e">
        <f>SUM(F534*#REF!)</f>
        <v>#REF!</v>
      </c>
      <c r="I534" s="39">
        <f t="shared" si="52"/>
        <v>0</v>
      </c>
      <c r="J534" s="2"/>
      <c r="K534" s="2"/>
      <c r="L534" s="2"/>
      <c r="M534" s="38"/>
      <c r="N534" s="2"/>
      <c r="O534" s="2"/>
      <c r="P534" s="2"/>
      <c r="Q534" s="2"/>
      <c r="R534" s="2"/>
      <c r="S534" s="10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spans="1:34" s="4" customFormat="1" ht="18.75" customHeight="1" thickTop="1" thickBot="1">
      <c r="A535" s="83"/>
      <c r="B535" s="16" t="s">
        <v>326</v>
      </c>
      <c r="C535" s="120" t="s">
        <v>17</v>
      </c>
      <c r="D535" s="121"/>
      <c r="E535" s="122"/>
      <c r="F535" s="67"/>
      <c r="G535" s="27">
        <v>2000</v>
      </c>
      <c r="H535" s="22" t="e">
        <f>SUM(F535*#REF!)</f>
        <v>#REF!</v>
      </c>
      <c r="I535" s="39">
        <f t="shared" si="52"/>
        <v>0</v>
      </c>
      <c r="J535" s="2"/>
      <c r="K535" s="2"/>
      <c r="L535" s="2"/>
      <c r="M535" s="38"/>
      <c r="N535" s="2"/>
      <c r="O535" s="2"/>
      <c r="P535" s="2"/>
      <c r="Q535" s="2"/>
      <c r="R535" s="2"/>
      <c r="S535" s="10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spans="1:34" s="4" customFormat="1" ht="18.75" customHeight="1" thickTop="1" thickBot="1">
      <c r="A536" s="83"/>
      <c r="B536" s="16" t="s">
        <v>327</v>
      </c>
      <c r="C536" s="120" t="s">
        <v>81</v>
      </c>
      <c r="D536" s="121"/>
      <c r="E536" s="122"/>
      <c r="F536" s="67"/>
      <c r="G536" s="27">
        <v>2300</v>
      </c>
      <c r="H536" s="22" t="e">
        <f>SUM(F536*#REF!)</f>
        <v>#REF!</v>
      </c>
      <c r="I536" s="39">
        <f t="shared" si="52"/>
        <v>0</v>
      </c>
      <c r="J536" s="2"/>
      <c r="K536" s="2"/>
      <c r="L536" s="2"/>
      <c r="M536" s="38"/>
      <c r="N536" s="2"/>
      <c r="O536" s="2"/>
      <c r="P536" s="2"/>
      <c r="Q536" s="2"/>
      <c r="R536" s="2"/>
      <c r="S536" s="10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spans="1:34" s="4" customFormat="1" ht="18.75" customHeight="1" thickTop="1" thickBot="1">
      <c r="A537" s="123"/>
      <c r="B537" s="16" t="s">
        <v>328</v>
      </c>
      <c r="C537" s="120" t="s">
        <v>18</v>
      </c>
      <c r="D537" s="121"/>
      <c r="E537" s="122"/>
      <c r="F537" s="67"/>
      <c r="G537" s="27">
        <v>2500</v>
      </c>
      <c r="H537" s="22" t="e">
        <f>SUM(F537*#REF!)</f>
        <v>#REF!</v>
      </c>
      <c r="I537" s="39">
        <f t="shared" si="52"/>
        <v>0</v>
      </c>
      <c r="J537" s="2"/>
      <c r="K537" s="2"/>
      <c r="L537" s="2"/>
      <c r="M537" s="38"/>
      <c r="N537" s="2"/>
      <c r="O537" s="2"/>
      <c r="P537" s="2"/>
      <c r="Q537" s="2"/>
      <c r="R537" s="2"/>
      <c r="S537" s="10"/>
      <c r="T537" s="2"/>
      <c r="U537" s="2"/>
      <c r="V537" s="2"/>
      <c r="W537" s="2"/>
    </row>
    <row r="538" spans="1:34" s="4" customFormat="1" ht="18.75" customHeight="1" thickTop="1" thickBot="1">
      <c r="A538" s="123"/>
      <c r="B538" s="17" t="s">
        <v>329</v>
      </c>
      <c r="C538" s="124" t="s">
        <v>82</v>
      </c>
      <c r="D538" s="125"/>
      <c r="E538" s="126"/>
      <c r="F538" s="68"/>
      <c r="G538" s="28">
        <v>2650</v>
      </c>
      <c r="H538" s="22" t="e">
        <f>SUM(F538*#REF!)</f>
        <v>#REF!</v>
      </c>
      <c r="I538" s="39">
        <f t="shared" si="52"/>
        <v>0</v>
      </c>
      <c r="J538" s="2"/>
      <c r="K538" s="2"/>
      <c r="L538" s="2"/>
      <c r="M538" s="38"/>
      <c r="N538" s="2"/>
      <c r="O538" s="2"/>
      <c r="P538" s="2"/>
      <c r="Q538" s="2"/>
      <c r="R538" s="2"/>
      <c r="S538" s="10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spans="1:34" s="4" customFormat="1" ht="18.75" customHeight="1" thickTop="1" thickBot="1">
      <c r="A539" s="123"/>
      <c r="B539" s="16" t="s">
        <v>330</v>
      </c>
      <c r="C539" s="120" t="s">
        <v>83</v>
      </c>
      <c r="D539" s="121"/>
      <c r="E539" s="122"/>
      <c r="F539" s="67"/>
      <c r="G539" s="27">
        <v>2850</v>
      </c>
      <c r="H539" s="22" t="e">
        <f>SUM(F539*#REF!)</f>
        <v>#REF!</v>
      </c>
      <c r="I539" s="39">
        <f t="shared" si="52"/>
        <v>0</v>
      </c>
      <c r="J539" s="2"/>
      <c r="K539" s="2"/>
      <c r="L539" s="2"/>
      <c r="M539" s="38"/>
      <c r="N539" s="2"/>
      <c r="O539" s="2"/>
      <c r="P539" s="2"/>
      <c r="Q539" s="2"/>
      <c r="R539" s="2"/>
      <c r="S539" s="10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spans="1:34" s="4" customFormat="1" ht="18.75" customHeight="1" thickTop="1" thickBot="1">
      <c r="A540" s="123"/>
      <c r="B540" s="16" t="s">
        <v>331</v>
      </c>
      <c r="C540" s="120" t="s">
        <v>84</v>
      </c>
      <c r="D540" s="121"/>
      <c r="E540" s="122"/>
      <c r="F540" s="67"/>
      <c r="G540" s="27">
        <v>3050</v>
      </c>
      <c r="H540" s="22" t="e">
        <f>SUM(F540*#REF!)</f>
        <v>#REF!</v>
      </c>
      <c r="I540" s="39">
        <f t="shared" si="52"/>
        <v>0</v>
      </c>
      <c r="J540" s="2"/>
      <c r="K540" s="2"/>
      <c r="L540" s="2"/>
      <c r="M540" s="38"/>
      <c r="N540" s="2"/>
      <c r="O540" s="2"/>
      <c r="P540" s="2"/>
      <c r="Q540" s="2"/>
      <c r="R540" s="2"/>
      <c r="S540" s="10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spans="1:34" s="4" customFormat="1" ht="18.75" customHeight="1" thickTop="1" thickBot="1">
      <c r="A541" s="123"/>
      <c r="B541" s="16" t="s">
        <v>332</v>
      </c>
      <c r="C541" s="120" t="s">
        <v>85</v>
      </c>
      <c r="D541" s="121"/>
      <c r="E541" s="122"/>
      <c r="F541" s="67"/>
      <c r="G541" s="27">
        <v>3300</v>
      </c>
      <c r="H541" s="22" t="e">
        <f>SUM(F541*#REF!)</f>
        <v>#REF!</v>
      </c>
      <c r="I541" s="39">
        <f t="shared" si="52"/>
        <v>0</v>
      </c>
      <c r="J541" s="2"/>
      <c r="K541" s="2"/>
      <c r="L541" s="2"/>
      <c r="M541" s="38"/>
      <c r="N541" s="2"/>
      <c r="O541" s="2"/>
      <c r="P541" s="2"/>
      <c r="Q541" s="2"/>
      <c r="R541" s="2"/>
      <c r="S541" s="10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spans="1:34" s="4" customFormat="1" ht="18.75" customHeight="1" thickTop="1" thickBot="1">
      <c r="A542" s="123"/>
      <c r="B542" s="127"/>
      <c r="C542" s="128"/>
      <c r="D542" s="128"/>
      <c r="E542" s="128"/>
      <c r="F542" s="128"/>
      <c r="G542" s="128"/>
      <c r="H542" s="129"/>
      <c r="I542" s="38"/>
      <c r="J542" s="2"/>
      <c r="K542" s="2"/>
      <c r="L542" s="2"/>
      <c r="M542" s="38"/>
      <c r="N542" s="2"/>
      <c r="O542" s="2"/>
      <c r="P542" s="2"/>
      <c r="Q542" s="2"/>
      <c r="R542" s="2"/>
      <c r="S542" s="10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spans="1:34" s="74" customFormat="1" ht="18.75" customHeight="1" thickTop="1" thickBot="1">
      <c r="A543" s="70"/>
      <c r="B543" s="72"/>
      <c r="C543" s="94" t="s">
        <v>89</v>
      </c>
      <c r="D543" s="95"/>
      <c r="E543" s="95"/>
      <c r="F543" s="95"/>
      <c r="G543" s="95"/>
      <c r="H543" s="96"/>
      <c r="I543" s="76"/>
      <c r="J543" s="73"/>
      <c r="K543" s="73"/>
      <c r="L543" s="73"/>
      <c r="M543" s="76"/>
      <c r="U543" s="73"/>
    </row>
    <row r="544" spans="1:34" s="1" customFormat="1" ht="18.75" customHeight="1" thickTop="1" thickBot="1">
      <c r="A544" s="97"/>
      <c r="B544" s="17" t="s">
        <v>333</v>
      </c>
      <c r="C544" s="99"/>
      <c r="D544" s="100"/>
      <c r="E544" s="101"/>
      <c r="F544" s="64"/>
      <c r="G544" s="14">
        <v>80</v>
      </c>
      <c r="H544" s="23" t="e">
        <f>SUM(F544*#REF!)</f>
        <v>#REF!</v>
      </c>
      <c r="I544" s="39">
        <f t="shared" ref="I544" si="53">SUM(F544*G544)</f>
        <v>0</v>
      </c>
      <c r="J544" s="2"/>
      <c r="K544" s="2"/>
      <c r="L544" s="2"/>
      <c r="M544" s="38"/>
      <c r="N544" s="3"/>
      <c r="O544" s="3"/>
      <c r="P544" s="3"/>
      <c r="Q544" s="3"/>
      <c r="R544" s="3"/>
      <c r="S544" s="3"/>
      <c r="T544" s="3"/>
      <c r="U544" s="2"/>
    </row>
    <row r="545" spans="1:21" s="1" customFormat="1" ht="18.75" customHeight="1" thickTop="1">
      <c r="A545" s="97"/>
      <c r="B545" s="102"/>
      <c r="C545" s="103"/>
      <c r="D545" s="103"/>
      <c r="E545" s="103"/>
      <c r="F545" s="103"/>
      <c r="G545" s="103"/>
      <c r="H545" s="104"/>
      <c r="I545" s="111"/>
      <c r="J545" s="2"/>
      <c r="K545" s="2"/>
      <c r="L545" s="2"/>
      <c r="M545" s="38"/>
      <c r="N545" s="3"/>
      <c r="O545" s="3"/>
      <c r="P545" s="3"/>
      <c r="Q545" s="3"/>
      <c r="R545" s="3"/>
      <c r="S545" s="3"/>
      <c r="T545" s="3"/>
      <c r="U545" s="2"/>
    </row>
    <row r="546" spans="1:21" s="1" customFormat="1" ht="18.75" customHeight="1">
      <c r="A546" s="97"/>
      <c r="B546" s="105"/>
      <c r="C546" s="106"/>
      <c r="D546" s="106"/>
      <c r="E546" s="106"/>
      <c r="F546" s="106"/>
      <c r="G546" s="106"/>
      <c r="H546" s="107"/>
      <c r="I546" s="112"/>
      <c r="J546" s="2"/>
      <c r="K546" s="2"/>
      <c r="L546" s="2"/>
      <c r="M546" s="38"/>
      <c r="S546" s="32"/>
      <c r="U546" s="2"/>
    </row>
    <row r="547" spans="1:21" s="1" customFormat="1" ht="18.75" customHeight="1" thickBot="1">
      <c r="A547" s="97"/>
      <c r="B547" s="105"/>
      <c r="C547" s="106"/>
      <c r="D547" s="106"/>
      <c r="E547" s="106"/>
      <c r="F547" s="106"/>
      <c r="G547" s="106"/>
      <c r="H547" s="107"/>
      <c r="I547" s="112"/>
      <c r="J547" s="2"/>
      <c r="K547" s="2"/>
      <c r="L547" s="2"/>
      <c r="M547" s="38"/>
      <c r="S547" s="32"/>
      <c r="U547" s="2"/>
    </row>
    <row r="548" spans="1:21" s="1" customFormat="1" ht="18.75" hidden="1" customHeight="1" thickBot="1">
      <c r="A548" s="97"/>
      <c r="B548" s="105"/>
      <c r="C548" s="106"/>
      <c r="D548" s="106"/>
      <c r="E548" s="106"/>
      <c r="F548" s="106"/>
      <c r="G548" s="106"/>
      <c r="H548" s="107"/>
      <c r="I548" s="112"/>
      <c r="J548" s="2"/>
      <c r="K548" s="2"/>
      <c r="L548" s="2"/>
      <c r="M548" s="38"/>
      <c r="S548" s="32"/>
      <c r="U548" s="2"/>
    </row>
    <row r="549" spans="1:21" s="1" customFormat="1" ht="18.75" hidden="1" customHeight="1" thickBot="1">
      <c r="A549" s="97"/>
      <c r="B549" s="105"/>
      <c r="C549" s="106"/>
      <c r="D549" s="106"/>
      <c r="E549" s="106"/>
      <c r="F549" s="106"/>
      <c r="G549" s="106"/>
      <c r="H549" s="107"/>
      <c r="I549" s="112"/>
      <c r="J549" s="47"/>
      <c r="K549" s="6"/>
      <c r="L549" s="6"/>
      <c r="M549" s="45"/>
      <c r="S549" s="32"/>
      <c r="U549" s="47"/>
    </row>
    <row r="550" spans="1:21" s="1" customFormat="1" ht="18.75" hidden="1" customHeight="1" thickTop="1" thickBot="1">
      <c r="A550" s="97"/>
      <c r="B550" s="105"/>
      <c r="C550" s="106"/>
      <c r="D550" s="106"/>
      <c r="E550" s="106"/>
      <c r="F550" s="106"/>
      <c r="G550" s="106"/>
      <c r="H550" s="107"/>
      <c r="I550" s="112"/>
      <c r="J550" s="2"/>
      <c r="K550" s="2"/>
      <c r="L550" s="2"/>
      <c r="M550" s="38"/>
      <c r="S550" s="32"/>
    </row>
    <row r="551" spans="1:21" s="1" customFormat="1" ht="18.75" hidden="1" customHeight="1" thickBot="1">
      <c r="A551" s="98"/>
      <c r="B551" s="108"/>
      <c r="C551" s="109"/>
      <c r="D551" s="109"/>
      <c r="E551" s="109"/>
      <c r="F551" s="109"/>
      <c r="G551" s="109"/>
      <c r="H551" s="110"/>
      <c r="I551" s="113"/>
      <c r="J551" s="2"/>
      <c r="K551" s="2"/>
      <c r="L551" s="2"/>
      <c r="M551" s="38"/>
      <c r="S551" s="32"/>
      <c r="U551" s="2"/>
    </row>
    <row r="552" spans="1:21" s="74" customFormat="1" ht="18.75" customHeight="1" thickTop="1" thickBot="1">
      <c r="A552" s="70"/>
      <c r="B552" s="165"/>
      <c r="C552" s="94" t="s">
        <v>90</v>
      </c>
      <c r="D552" s="95"/>
      <c r="E552" s="95"/>
      <c r="F552" s="95"/>
      <c r="G552" s="95"/>
      <c r="H552" s="96"/>
      <c r="I552" s="76"/>
      <c r="J552" s="73"/>
      <c r="K552" s="73"/>
      <c r="L552" s="73"/>
      <c r="M552" s="76"/>
      <c r="U552" s="73"/>
    </row>
    <row r="553" spans="1:21" s="1" customFormat="1" ht="18.75" customHeight="1" thickTop="1" thickBot="1">
      <c r="A553" s="48"/>
      <c r="B553" s="17" t="s">
        <v>334</v>
      </c>
      <c r="C553" s="99"/>
      <c r="D553" s="100"/>
      <c r="E553" s="101"/>
      <c r="F553" s="64"/>
      <c r="G553" s="14">
        <v>65</v>
      </c>
      <c r="H553" s="23" t="e">
        <f>SUM(F553*#REF!)</f>
        <v>#REF!</v>
      </c>
      <c r="I553" s="39">
        <f t="shared" ref="I553" si="54">SUM(F553*G553)</f>
        <v>0</v>
      </c>
      <c r="J553" s="2"/>
      <c r="K553" s="2"/>
      <c r="L553" s="2"/>
      <c r="M553" s="38"/>
      <c r="N553" s="3"/>
      <c r="O553" s="3"/>
      <c r="P553" s="3"/>
      <c r="Q553" s="3"/>
      <c r="R553" s="3"/>
      <c r="S553" s="3"/>
      <c r="T553" s="3"/>
      <c r="U553" s="2"/>
    </row>
    <row r="554" spans="1:21" s="1" customFormat="1" ht="18.75" customHeight="1" thickTop="1" thickBot="1">
      <c r="A554" s="48"/>
      <c r="B554" s="50"/>
      <c r="C554" s="46"/>
      <c r="D554" s="46"/>
      <c r="E554" s="46"/>
      <c r="F554" s="46"/>
      <c r="G554" s="46"/>
      <c r="H554" s="53"/>
      <c r="I554" s="54"/>
      <c r="J554" s="2"/>
      <c r="K554" s="2"/>
      <c r="L554" s="2"/>
      <c r="M554" s="38"/>
      <c r="N554" s="3"/>
      <c r="O554" s="3"/>
      <c r="P554" s="3"/>
      <c r="Q554" s="3"/>
      <c r="R554" s="3"/>
      <c r="S554" s="3"/>
      <c r="T554" s="3"/>
      <c r="U554" s="2"/>
    </row>
    <row r="555" spans="1:21" s="1" customFormat="1" ht="18.75" customHeight="1" thickTop="1" thickBot="1">
      <c r="A555" s="50"/>
      <c r="B555" s="84"/>
      <c r="C555" s="46"/>
      <c r="D555" s="46"/>
      <c r="E555" s="46"/>
      <c r="F555" s="46"/>
      <c r="G555" s="46"/>
      <c r="H555" s="53"/>
      <c r="I555" s="54"/>
      <c r="J555" s="2"/>
      <c r="K555" s="2"/>
      <c r="L555" s="2"/>
      <c r="M555" s="38"/>
      <c r="S555" s="32"/>
      <c r="U555" s="2"/>
    </row>
    <row r="556" spans="1:21" s="1" customFormat="1" ht="18.75" customHeight="1" thickTop="1" thickBot="1">
      <c r="A556" s="48"/>
      <c r="B556" s="51"/>
      <c r="C556" s="52"/>
      <c r="D556" s="52"/>
      <c r="E556" s="52"/>
      <c r="F556" s="52"/>
      <c r="G556" s="52"/>
      <c r="H556" s="53"/>
      <c r="I556" s="54"/>
      <c r="J556" s="2"/>
      <c r="K556" s="2"/>
      <c r="L556" s="2"/>
      <c r="M556" s="38"/>
      <c r="S556" s="32"/>
      <c r="U556" s="2"/>
    </row>
    <row r="557" spans="1:21" s="74" customFormat="1" ht="18.75" customHeight="1" thickTop="1" thickBot="1">
      <c r="A557" s="70"/>
      <c r="B557" s="72"/>
      <c r="C557" s="94" t="s">
        <v>91</v>
      </c>
      <c r="D557" s="95"/>
      <c r="E557" s="95"/>
      <c r="F557" s="95"/>
      <c r="G557" s="95"/>
      <c r="H557" s="96"/>
      <c r="I557" s="76"/>
      <c r="J557" s="73"/>
      <c r="K557" s="73"/>
      <c r="L557" s="73"/>
      <c r="M557" s="76"/>
      <c r="U557" s="73"/>
    </row>
    <row r="558" spans="1:21" s="1" customFormat="1" ht="18.75" customHeight="1" thickTop="1" thickBot="1">
      <c r="A558" s="97"/>
      <c r="B558" s="17" t="s">
        <v>335</v>
      </c>
      <c r="C558" s="99"/>
      <c r="D558" s="100"/>
      <c r="E558" s="101"/>
      <c r="F558" s="64"/>
      <c r="G558" s="14">
        <v>65</v>
      </c>
      <c r="H558" s="23" t="e">
        <f>SUM(F558*#REF!)</f>
        <v>#REF!</v>
      </c>
      <c r="I558" s="39">
        <f t="shared" ref="I558" si="55">SUM(F558*G558)</f>
        <v>0</v>
      </c>
      <c r="J558" s="2"/>
      <c r="K558" s="2"/>
      <c r="L558" s="2"/>
      <c r="M558" s="38"/>
      <c r="N558" s="3"/>
      <c r="O558" s="3"/>
      <c r="P558" s="3"/>
      <c r="Q558" s="3"/>
      <c r="R558" s="3"/>
      <c r="S558" s="3"/>
      <c r="T558" s="3"/>
      <c r="U558" s="2"/>
    </row>
    <row r="559" spans="1:21" s="1" customFormat="1" ht="18.75" customHeight="1" thickTop="1">
      <c r="A559" s="97"/>
      <c r="B559" s="102"/>
      <c r="C559" s="103"/>
      <c r="D559" s="103"/>
      <c r="E559" s="103"/>
      <c r="F559" s="103"/>
      <c r="G559" s="103"/>
      <c r="H559" s="104"/>
      <c r="I559" s="111"/>
      <c r="J559" s="2"/>
      <c r="K559" s="2"/>
      <c r="L559" s="2"/>
      <c r="M559" s="38"/>
      <c r="N559" s="3"/>
      <c r="O559" s="3"/>
      <c r="P559" s="3"/>
      <c r="Q559" s="3"/>
      <c r="R559" s="3"/>
      <c r="S559" s="3"/>
      <c r="T559" s="3"/>
      <c r="U559" s="2"/>
    </row>
    <row r="560" spans="1:21" s="1" customFormat="1" ht="18.75" customHeight="1">
      <c r="A560" s="97"/>
      <c r="B560" s="105"/>
      <c r="C560" s="106"/>
      <c r="D560" s="106"/>
      <c r="E560" s="106"/>
      <c r="F560" s="106"/>
      <c r="G560" s="106"/>
      <c r="H560" s="107"/>
      <c r="I560" s="112"/>
      <c r="J560" s="2"/>
      <c r="K560" s="2"/>
      <c r="L560" s="2"/>
      <c r="M560" s="38"/>
      <c r="S560" s="32"/>
      <c r="U560" s="2"/>
    </row>
    <row r="561" spans="1:21" s="1" customFormat="1" ht="18.75" customHeight="1" thickBot="1">
      <c r="A561" s="97"/>
      <c r="B561" s="105"/>
      <c r="C561" s="106"/>
      <c r="D561" s="106"/>
      <c r="E561" s="106"/>
      <c r="F561" s="106"/>
      <c r="G561" s="106"/>
      <c r="H561" s="107"/>
      <c r="I561" s="112"/>
      <c r="J561" s="2"/>
      <c r="K561" s="2"/>
      <c r="L561" s="2"/>
      <c r="M561" s="38"/>
      <c r="S561" s="32"/>
      <c r="U561" s="2"/>
    </row>
    <row r="562" spans="1:21" s="1" customFormat="1" ht="18.75" hidden="1" customHeight="1" thickTop="1" thickBot="1">
      <c r="A562" s="97"/>
      <c r="B562" s="105"/>
      <c r="C562" s="106"/>
      <c r="D562" s="106"/>
      <c r="E562" s="106"/>
      <c r="F562" s="106"/>
      <c r="G562" s="106"/>
      <c r="H562" s="107"/>
      <c r="I562" s="112"/>
      <c r="J562" s="2"/>
      <c r="K562" s="2"/>
      <c r="L562" s="2"/>
      <c r="M562" s="38"/>
      <c r="S562" s="32"/>
      <c r="U562" s="2"/>
    </row>
    <row r="563" spans="1:21" s="1" customFormat="1" ht="18.75" hidden="1" customHeight="1" thickTop="1" thickBot="1">
      <c r="A563" s="97"/>
      <c r="B563" s="105"/>
      <c r="C563" s="106"/>
      <c r="D563" s="106"/>
      <c r="E563" s="106"/>
      <c r="F563" s="106"/>
      <c r="G563" s="106"/>
      <c r="H563" s="107"/>
      <c r="I563" s="112"/>
      <c r="J563" s="47"/>
      <c r="K563" s="6"/>
      <c r="L563" s="6"/>
      <c r="M563" s="45"/>
      <c r="S563" s="32"/>
      <c r="U563" s="47"/>
    </row>
    <row r="564" spans="1:21" s="1" customFormat="1" ht="18.75" hidden="1" customHeight="1" thickTop="1" thickBot="1">
      <c r="A564" s="97"/>
      <c r="B564" s="105"/>
      <c r="C564" s="106"/>
      <c r="D564" s="106"/>
      <c r="E564" s="106"/>
      <c r="F564" s="106"/>
      <c r="G564" s="106"/>
      <c r="H564" s="107"/>
      <c r="I564" s="112"/>
      <c r="J564" s="2"/>
      <c r="K564" s="2"/>
      <c r="L564" s="2"/>
      <c r="M564" s="38"/>
      <c r="S564" s="32"/>
    </row>
    <row r="565" spans="1:21" s="1" customFormat="1" ht="18.75" hidden="1" customHeight="1" thickTop="1" thickBot="1">
      <c r="A565" s="98"/>
      <c r="B565" s="108"/>
      <c r="C565" s="109"/>
      <c r="D565" s="109"/>
      <c r="E565" s="109"/>
      <c r="F565" s="109"/>
      <c r="G565" s="109"/>
      <c r="H565" s="110"/>
      <c r="I565" s="113"/>
      <c r="J565" s="2"/>
      <c r="K565" s="2"/>
      <c r="L565" s="2"/>
      <c r="M565" s="38"/>
      <c r="S565" s="32"/>
      <c r="U565" s="2"/>
    </row>
    <row r="566" spans="1:21" s="74" customFormat="1" ht="18.75" customHeight="1" thickTop="1" thickBot="1">
      <c r="A566" s="70"/>
      <c r="B566" s="72"/>
      <c r="C566" s="94" t="s">
        <v>92</v>
      </c>
      <c r="D566" s="95"/>
      <c r="E566" s="95"/>
      <c r="F566" s="95"/>
      <c r="G566" s="95"/>
      <c r="H566" s="96"/>
      <c r="I566" s="76"/>
      <c r="J566" s="73"/>
      <c r="K566" s="73"/>
      <c r="L566" s="73"/>
      <c r="M566" s="76"/>
      <c r="U566" s="73"/>
    </row>
    <row r="567" spans="1:21" s="1" customFormat="1" ht="18.75" customHeight="1" thickTop="1" thickBot="1">
      <c r="A567" s="48"/>
      <c r="B567" s="85" t="s">
        <v>336</v>
      </c>
      <c r="C567" s="117"/>
      <c r="D567" s="118"/>
      <c r="E567" s="119"/>
      <c r="F567" s="86"/>
      <c r="G567" s="87">
        <v>65</v>
      </c>
      <c r="H567" s="23" t="e">
        <f>SUM(F567*#REF!)</f>
        <v>#REF!</v>
      </c>
      <c r="I567" s="39">
        <f t="shared" ref="I567" si="56">SUM(F567*G567)</f>
        <v>0</v>
      </c>
      <c r="J567" s="2"/>
      <c r="K567" s="2"/>
      <c r="L567" s="2"/>
      <c r="M567" s="38"/>
      <c r="N567" s="3"/>
      <c r="O567" s="3"/>
      <c r="P567" s="3"/>
      <c r="Q567" s="3"/>
      <c r="R567" s="3"/>
      <c r="S567" s="3"/>
      <c r="T567" s="3"/>
      <c r="U567" s="2"/>
    </row>
    <row r="568" spans="1:21" s="1" customFormat="1" ht="18.75" customHeight="1" thickTop="1" thickBot="1">
      <c r="A568" s="50"/>
      <c r="B568" s="46"/>
      <c r="C568" s="46"/>
      <c r="D568" s="46"/>
      <c r="E568" s="46"/>
      <c r="F568" s="46"/>
      <c r="G568" s="46"/>
      <c r="H568" s="53"/>
      <c r="I568" s="54"/>
      <c r="J568" s="2"/>
      <c r="K568" s="2"/>
      <c r="L568" s="2"/>
      <c r="M568" s="38"/>
      <c r="N568" s="3"/>
      <c r="O568" s="3"/>
      <c r="P568" s="3"/>
      <c r="Q568" s="3"/>
      <c r="R568" s="3"/>
      <c r="S568" s="3"/>
      <c r="T568" s="3"/>
      <c r="U568" s="2"/>
    </row>
    <row r="569" spans="1:21" s="1" customFormat="1" ht="18.75" customHeight="1" thickTop="1" thickBot="1">
      <c r="A569" s="48"/>
      <c r="B569" s="51"/>
      <c r="C569" s="52"/>
      <c r="D569" s="52"/>
      <c r="E569" s="52"/>
      <c r="F569" s="52"/>
      <c r="G569" s="52"/>
      <c r="H569" s="53"/>
      <c r="I569" s="54"/>
      <c r="J569" s="2"/>
      <c r="K569" s="2"/>
      <c r="L569" s="2"/>
      <c r="M569" s="38"/>
      <c r="S569" s="32"/>
      <c r="U569" s="2"/>
    </row>
    <row r="570" spans="1:21" s="1" customFormat="1" ht="18.75" customHeight="1" thickTop="1" thickBot="1">
      <c r="A570" s="48"/>
      <c r="B570" s="51"/>
      <c r="C570" s="52"/>
      <c r="D570" s="52"/>
      <c r="E570" s="52"/>
      <c r="F570" s="52"/>
      <c r="G570" s="52"/>
      <c r="H570" s="53"/>
      <c r="I570" s="54"/>
      <c r="J570" s="2"/>
      <c r="K570" s="2"/>
      <c r="L570" s="2"/>
      <c r="M570" s="38"/>
      <c r="S570" s="32"/>
      <c r="U570" s="2"/>
    </row>
    <row r="571" spans="1:21" s="74" customFormat="1" ht="18.75" customHeight="1" thickTop="1" thickBot="1">
      <c r="A571" s="70"/>
      <c r="B571" s="72"/>
      <c r="C571" s="94" t="s">
        <v>93</v>
      </c>
      <c r="D571" s="95"/>
      <c r="E571" s="95"/>
      <c r="F571" s="95"/>
      <c r="G571" s="95"/>
      <c r="H571" s="96"/>
      <c r="I571" s="76"/>
      <c r="J571" s="73"/>
      <c r="K571" s="73"/>
      <c r="L571" s="73"/>
      <c r="M571" s="76"/>
      <c r="U571" s="73"/>
    </row>
    <row r="572" spans="1:21" s="1" customFormat="1" ht="18.75" customHeight="1" thickTop="1" thickBot="1">
      <c r="A572" s="97"/>
      <c r="B572" s="17" t="s">
        <v>337</v>
      </c>
      <c r="C572" s="99"/>
      <c r="D572" s="100"/>
      <c r="E572" s="101"/>
      <c r="F572" s="64"/>
      <c r="G572" s="14">
        <v>65</v>
      </c>
      <c r="H572" s="23" t="e">
        <f>SUM(F572*#REF!)</f>
        <v>#REF!</v>
      </c>
      <c r="I572" s="39">
        <f t="shared" ref="I572" si="57">SUM(F572*G572)</f>
        <v>0</v>
      </c>
      <c r="J572" s="2"/>
      <c r="K572" s="2"/>
      <c r="L572" s="2"/>
      <c r="M572" s="38"/>
      <c r="N572" s="3"/>
      <c r="O572" s="3"/>
      <c r="P572" s="3"/>
      <c r="Q572" s="3"/>
      <c r="R572" s="3"/>
      <c r="S572" s="3"/>
      <c r="T572" s="3"/>
      <c r="U572" s="2"/>
    </row>
    <row r="573" spans="1:21" s="1" customFormat="1" ht="18.75" customHeight="1" thickTop="1">
      <c r="A573" s="97"/>
      <c r="B573" s="102"/>
      <c r="C573" s="103"/>
      <c r="D573" s="103"/>
      <c r="E573" s="103"/>
      <c r="F573" s="103"/>
      <c r="G573" s="103"/>
      <c r="H573" s="104"/>
      <c r="I573" s="111"/>
      <c r="J573" s="2"/>
      <c r="K573" s="2"/>
      <c r="L573" s="2"/>
      <c r="M573" s="38"/>
      <c r="N573" s="3"/>
      <c r="O573" s="3"/>
      <c r="P573" s="3"/>
      <c r="Q573" s="3"/>
      <c r="R573" s="3"/>
      <c r="S573" s="3"/>
      <c r="T573" s="3"/>
      <c r="U573" s="2"/>
    </row>
    <row r="574" spans="1:21" s="1" customFormat="1" ht="18.75" customHeight="1">
      <c r="A574" s="97"/>
      <c r="B574" s="105"/>
      <c r="C574" s="106"/>
      <c r="D574" s="106"/>
      <c r="E574" s="106"/>
      <c r="F574" s="106"/>
      <c r="G574" s="106"/>
      <c r="H574" s="107"/>
      <c r="I574" s="112"/>
      <c r="J574" s="2"/>
      <c r="K574" s="2"/>
      <c r="L574" s="2"/>
      <c r="M574" s="38"/>
      <c r="S574" s="32"/>
      <c r="U574" s="2"/>
    </row>
    <row r="575" spans="1:21" s="1" customFormat="1" ht="18.75" customHeight="1" thickBot="1">
      <c r="A575" s="97"/>
      <c r="B575" s="105"/>
      <c r="C575" s="106"/>
      <c r="D575" s="106"/>
      <c r="E575" s="106"/>
      <c r="F575" s="106"/>
      <c r="G575" s="106"/>
      <c r="H575" s="107"/>
      <c r="I575" s="112"/>
      <c r="J575" s="2"/>
      <c r="K575" s="2"/>
      <c r="L575" s="2"/>
      <c r="M575" s="38"/>
      <c r="S575" s="32"/>
      <c r="U575" s="2"/>
    </row>
    <row r="576" spans="1:21" s="1" customFormat="1" ht="18.75" hidden="1" customHeight="1" thickTop="1" thickBot="1">
      <c r="A576" s="97"/>
      <c r="B576" s="105"/>
      <c r="C576" s="106"/>
      <c r="D576" s="106"/>
      <c r="E576" s="106"/>
      <c r="F576" s="106"/>
      <c r="G576" s="106"/>
      <c r="H576" s="107"/>
      <c r="I576" s="112"/>
      <c r="J576" s="2"/>
      <c r="K576" s="2"/>
      <c r="L576" s="2"/>
      <c r="M576" s="38"/>
      <c r="S576" s="32"/>
      <c r="U576" s="2"/>
    </row>
    <row r="577" spans="1:21" s="1" customFormat="1" ht="18.75" hidden="1" customHeight="1" thickTop="1" thickBot="1">
      <c r="A577" s="97"/>
      <c r="B577" s="105"/>
      <c r="C577" s="106"/>
      <c r="D577" s="106"/>
      <c r="E577" s="106"/>
      <c r="F577" s="106"/>
      <c r="G577" s="106"/>
      <c r="H577" s="107"/>
      <c r="I577" s="112"/>
      <c r="J577" s="47"/>
      <c r="K577" s="6"/>
      <c r="L577" s="6"/>
      <c r="M577" s="45"/>
      <c r="S577" s="32"/>
      <c r="U577" s="47"/>
    </row>
    <row r="578" spans="1:21" s="1" customFormat="1" ht="18.75" hidden="1" customHeight="1" thickTop="1" thickBot="1">
      <c r="A578" s="97"/>
      <c r="B578" s="105"/>
      <c r="C578" s="106"/>
      <c r="D578" s="106"/>
      <c r="E578" s="106"/>
      <c r="F578" s="106"/>
      <c r="G578" s="106"/>
      <c r="H578" s="107"/>
      <c r="I578" s="112"/>
      <c r="J578" s="2"/>
      <c r="K578" s="2"/>
      <c r="L578" s="2"/>
      <c r="M578" s="38"/>
      <c r="S578" s="32"/>
    </row>
    <row r="579" spans="1:21" s="1" customFormat="1" ht="18.75" hidden="1" customHeight="1" thickTop="1" thickBot="1">
      <c r="A579" s="98"/>
      <c r="B579" s="108"/>
      <c r="C579" s="109"/>
      <c r="D579" s="109"/>
      <c r="E579" s="109"/>
      <c r="F579" s="109"/>
      <c r="G579" s="109"/>
      <c r="H579" s="110"/>
      <c r="I579" s="113"/>
      <c r="J579" s="2"/>
      <c r="K579" s="2"/>
      <c r="L579" s="2"/>
      <c r="M579" s="38"/>
      <c r="S579" s="32"/>
      <c r="U579" s="2"/>
    </row>
    <row r="580" spans="1:21" s="74" customFormat="1" ht="18.75" customHeight="1" thickTop="1" thickBot="1">
      <c r="A580" s="70"/>
      <c r="B580" s="72"/>
      <c r="C580" s="94" t="s">
        <v>94</v>
      </c>
      <c r="D580" s="95"/>
      <c r="E580" s="95"/>
      <c r="F580" s="95"/>
      <c r="G580" s="95"/>
      <c r="H580" s="96"/>
      <c r="I580" s="76"/>
      <c r="J580" s="73"/>
      <c r="K580" s="73"/>
      <c r="L580" s="73"/>
      <c r="M580" s="76"/>
      <c r="U580" s="73"/>
    </row>
    <row r="581" spans="1:21" s="1" customFormat="1" ht="18.75" customHeight="1" thickTop="1" thickBot="1">
      <c r="A581" s="48"/>
      <c r="B581" s="17" t="s">
        <v>338</v>
      </c>
      <c r="C581" s="99"/>
      <c r="D581" s="100"/>
      <c r="E581" s="101"/>
      <c r="F581" s="64"/>
      <c r="G581" s="14">
        <v>65</v>
      </c>
      <c r="H581" s="23" t="e">
        <f>SUM(F581*#REF!)</f>
        <v>#REF!</v>
      </c>
      <c r="I581" s="39">
        <f t="shared" ref="I581" si="58">SUM(F581*G581)</f>
        <v>0</v>
      </c>
      <c r="J581" s="2"/>
      <c r="K581" s="2"/>
      <c r="L581" s="2"/>
      <c r="M581" s="38"/>
      <c r="N581" s="3"/>
      <c r="O581" s="3"/>
      <c r="P581" s="3"/>
      <c r="Q581" s="3"/>
      <c r="R581" s="3"/>
      <c r="S581" s="3"/>
      <c r="T581" s="3"/>
      <c r="U581" s="2"/>
    </row>
    <row r="582" spans="1:21" s="1" customFormat="1" ht="18.75" customHeight="1" thickTop="1" thickBot="1">
      <c r="A582" s="48"/>
      <c r="B582" s="50"/>
      <c r="C582" s="46"/>
      <c r="D582" s="46"/>
      <c r="E582" s="46"/>
      <c r="F582" s="46"/>
      <c r="G582" s="46"/>
      <c r="H582" s="53"/>
      <c r="I582" s="54"/>
      <c r="J582" s="2"/>
      <c r="K582" s="2"/>
      <c r="L582" s="2"/>
      <c r="M582" s="38"/>
      <c r="N582" s="3"/>
      <c r="O582" s="3"/>
      <c r="P582" s="3"/>
      <c r="Q582" s="3"/>
      <c r="R582" s="3"/>
      <c r="S582" s="3"/>
      <c r="T582" s="3"/>
      <c r="U582" s="2"/>
    </row>
    <row r="583" spans="1:21" s="1" customFormat="1" ht="18.75" customHeight="1" thickTop="1" thickBot="1">
      <c r="A583" s="50"/>
      <c r="B583" s="46"/>
      <c r="C583" s="46"/>
      <c r="D583" s="46"/>
      <c r="E583" s="46"/>
      <c r="F583" s="46"/>
      <c r="G583" s="46"/>
      <c r="H583" s="53"/>
      <c r="I583" s="54"/>
      <c r="J583" s="2"/>
      <c r="K583" s="2"/>
      <c r="L583" s="2"/>
      <c r="M583" s="38"/>
      <c r="S583" s="32"/>
      <c r="U583" s="2"/>
    </row>
    <row r="584" spans="1:21" s="1" customFormat="1" ht="18.75" customHeight="1" thickTop="1" thickBot="1">
      <c r="A584" s="48"/>
      <c r="B584" s="51"/>
      <c r="C584" s="52"/>
      <c r="D584" s="52"/>
      <c r="E584" s="52"/>
      <c r="F584" s="52"/>
      <c r="G584" s="52"/>
      <c r="H584" s="53"/>
      <c r="I584" s="54"/>
      <c r="J584" s="2"/>
      <c r="K584" s="2"/>
      <c r="L584" s="2"/>
      <c r="M584" s="38"/>
      <c r="S584" s="32"/>
      <c r="U584" s="2"/>
    </row>
    <row r="585" spans="1:21" s="74" customFormat="1" ht="18.75" customHeight="1" thickTop="1" thickBot="1">
      <c r="A585" s="70"/>
      <c r="B585" s="72"/>
      <c r="C585" s="94" t="s">
        <v>95</v>
      </c>
      <c r="D585" s="95"/>
      <c r="E585" s="95"/>
      <c r="F585" s="95"/>
      <c r="G585" s="95"/>
      <c r="H585" s="96"/>
      <c r="I585" s="76"/>
      <c r="J585" s="73"/>
      <c r="K585" s="73"/>
      <c r="L585" s="73"/>
      <c r="M585" s="76"/>
      <c r="U585" s="73"/>
    </row>
    <row r="586" spans="1:21" s="1" customFormat="1" ht="18.75" customHeight="1" thickTop="1" thickBot="1">
      <c r="A586" s="97"/>
      <c r="B586" s="17" t="s">
        <v>339</v>
      </c>
      <c r="C586" s="99"/>
      <c r="D586" s="100"/>
      <c r="E586" s="101"/>
      <c r="F586" s="64"/>
      <c r="G586" s="14">
        <v>65</v>
      </c>
      <c r="H586" s="23" t="e">
        <f>SUM(F586*#REF!)</f>
        <v>#REF!</v>
      </c>
      <c r="I586" s="39">
        <f t="shared" ref="I586" si="59">SUM(F586*G586)</f>
        <v>0</v>
      </c>
      <c r="J586" s="2"/>
      <c r="K586" s="2"/>
      <c r="L586" s="2"/>
      <c r="M586" s="38"/>
      <c r="N586" s="3"/>
      <c r="O586" s="3"/>
      <c r="P586" s="3"/>
      <c r="Q586" s="3"/>
      <c r="R586" s="3"/>
      <c r="S586" s="3"/>
      <c r="T586" s="3"/>
      <c r="U586" s="2"/>
    </row>
    <row r="587" spans="1:21" s="1" customFormat="1" ht="18.75" customHeight="1" thickTop="1">
      <c r="A587" s="97"/>
      <c r="B587" s="102"/>
      <c r="C587" s="103"/>
      <c r="D587" s="103"/>
      <c r="E587" s="103"/>
      <c r="F587" s="103"/>
      <c r="G587" s="103"/>
      <c r="H587" s="104"/>
      <c r="I587" s="111"/>
      <c r="J587" s="2"/>
      <c r="K587" s="2"/>
      <c r="L587" s="2"/>
      <c r="M587" s="38"/>
      <c r="N587" s="3"/>
      <c r="O587" s="3"/>
      <c r="P587" s="3"/>
      <c r="Q587" s="3"/>
      <c r="R587" s="3"/>
      <c r="S587" s="3"/>
      <c r="T587" s="3"/>
      <c r="U587" s="2"/>
    </row>
    <row r="588" spans="1:21" s="1" customFormat="1" ht="18.75" customHeight="1">
      <c r="A588" s="97"/>
      <c r="B588" s="105"/>
      <c r="C588" s="106"/>
      <c r="D588" s="106"/>
      <c r="E588" s="106"/>
      <c r="F588" s="106"/>
      <c r="G588" s="106"/>
      <c r="H588" s="107"/>
      <c r="I588" s="112"/>
      <c r="J588" s="2"/>
      <c r="K588" s="2"/>
      <c r="L588" s="2"/>
      <c r="M588" s="38"/>
      <c r="S588" s="32"/>
      <c r="U588" s="2"/>
    </row>
    <row r="589" spans="1:21" s="1" customFormat="1" ht="18.75" customHeight="1" thickBot="1">
      <c r="A589" s="97"/>
      <c r="B589" s="105"/>
      <c r="C589" s="106"/>
      <c r="D589" s="106"/>
      <c r="E589" s="106"/>
      <c r="F589" s="106"/>
      <c r="G589" s="106"/>
      <c r="H589" s="107"/>
      <c r="I589" s="112"/>
      <c r="J589" s="2"/>
      <c r="K589" s="2"/>
      <c r="L589" s="2"/>
      <c r="M589" s="38"/>
      <c r="S589" s="32"/>
      <c r="U589" s="2"/>
    </row>
    <row r="590" spans="1:21" s="1" customFormat="1" ht="18.75" hidden="1" customHeight="1" thickTop="1" thickBot="1">
      <c r="A590" s="97"/>
      <c r="B590" s="105"/>
      <c r="C590" s="106"/>
      <c r="D590" s="106"/>
      <c r="E590" s="106"/>
      <c r="F590" s="106"/>
      <c r="G590" s="106"/>
      <c r="H590" s="107"/>
      <c r="I590" s="112"/>
      <c r="J590" s="2"/>
      <c r="K590" s="2"/>
      <c r="L590" s="2"/>
      <c r="M590" s="38"/>
      <c r="S590" s="32"/>
      <c r="U590" s="2"/>
    </row>
    <row r="591" spans="1:21" s="1" customFormat="1" ht="18.75" hidden="1" customHeight="1" thickTop="1" thickBot="1">
      <c r="A591" s="97"/>
      <c r="B591" s="105"/>
      <c r="C591" s="106"/>
      <c r="D591" s="106"/>
      <c r="E591" s="106"/>
      <c r="F591" s="106"/>
      <c r="G591" s="106"/>
      <c r="H591" s="107"/>
      <c r="I591" s="112"/>
      <c r="J591" s="47"/>
      <c r="K591" s="6"/>
      <c r="L591" s="6"/>
      <c r="M591" s="45"/>
      <c r="S591" s="32"/>
      <c r="U591" s="47"/>
    </row>
    <row r="592" spans="1:21" s="1" customFormat="1" ht="18.75" hidden="1" customHeight="1" thickTop="1" thickBot="1">
      <c r="A592" s="97"/>
      <c r="B592" s="105"/>
      <c r="C592" s="106"/>
      <c r="D592" s="106"/>
      <c r="E592" s="106"/>
      <c r="F592" s="106"/>
      <c r="G592" s="106"/>
      <c r="H592" s="107"/>
      <c r="I592" s="112"/>
      <c r="J592" s="2"/>
      <c r="K592" s="2"/>
      <c r="L592" s="2"/>
      <c r="M592" s="38"/>
      <c r="S592" s="32"/>
    </row>
    <row r="593" spans="1:21" s="1" customFormat="1" ht="18.75" hidden="1" customHeight="1" thickTop="1" thickBot="1">
      <c r="A593" s="98"/>
      <c r="B593" s="108"/>
      <c r="C593" s="109"/>
      <c r="D593" s="109"/>
      <c r="E593" s="109"/>
      <c r="F593" s="109"/>
      <c r="G593" s="109"/>
      <c r="H593" s="110"/>
      <c r="I593" s="113"/>
      <c r="J593" s="2"/>
      <c r="K593" s="2"/>
      <c r="L593" s="2"/>
      <c r="M593" s="38"/>
      <c r="S593" s="32"/>
      <c r="U593" s="2"/>
    </row>
    <row r="594" spans="1:21" s="74" customFormat="1" ht="18.75" customHeight="1" thickTop="1" thickBot="1">
      <c r="A594" s="70"/>
      <c r="B594" s="72"/>
      <c r="C594" s="94" t="s">
        <v>96</v>
      </c>
      <c r="D594" s="95"/>
      <c r="E594" s="95"/>
      <c r="F594" s="114"/>
      <c r="G594" s="114"/>
      <c r="H594" s="96"/>
      <c r="I594" s="76"/>
      <c r="J594" s="73"/>
      <c r="K594" s="73"/>
      <c r="L594" s="73"/>
      <c r="M594" s="76"/>
      <c r="U594" s="73"/>
    </row>
    <row r="595" spans="1:21" s="1" customFormat="1" ht="18.75" customHeight="1" thickTop="1" thickBot="1">
      <c r="A595" s="48"/>
      <c r="B595" s="17" t="s">
        <v>340</v>
      </c>
      <c r="C595" s="99"/>
      <c r="D595" s="100"/>
      <c r="E595" s="100"/>
      <c r="F595" s="89"/>
      <c r="G595" s="90">
        <v>65</v>
      </c>
      <c r="H595" s="88" t="e">
        <f>SUM(F595*#REF!)</f>
        <v>#REF!</v>
      </c>
      <c r="I595" s="39">
        <f t="shared" ref="I595" si="60">SUM(F595*G595)</f>
        <v>0</v>
      </c>
      <c r="J595" s="2"/>
      <c r="K595" s="2"/>
      <c r="L595" s="2"/>
      <c r="M595" s="38"/>
      <c r="N595" s="3"/>
      <c r="O595" s="3"/>
      <c r="P595" s="3"/>
      <c r="Q595" s="3"/>
      <c r="R595" s="3"/>
      <c r="S595" s="3"/>
      <c r="T595" s="3"/>
      <c r="U595" s="2"/>
    </row>
    <row r="596" spans="1:21" s="1" customFormat="1" ht="18.75" customHeight="1" thickTop="1" thickBot="1">
      <c r="A596" s="48"/>
      <c r="B596" s="50"/>
      <c r="C596" s="46"/>
      <c r="D596" s="46"/>
      <c r="E596" s="46"/>
      <c r="F596" s="46"/>
      <c r="G596" s="46"/>
      <c r="H596" s="53"/>
      <c r="I596" s="54"/>
      <c r="J596" s="2"/>
      <c r="K596" s="2"/>
      <c r="L596" s="2"/>
      <c r="M596" s="38"/>
      <c r="N596" s="3"/>
      <c r="O596" s="3"/>
      <c r="P596" s="3"/>
      <c r="Q596" s="3"/>
      <c r="R596" s="3"/>
      <c r="S596" s="3"/>
      <c r="T596" s="3"/>
      <c r="U596" s="2"/>
    </row>
    <row r="597" spans="1:21" s="1" customFormat="1" ht="18.75" customHeight="1" thickTop="1" thickBot="1">
      <c r="A597" s="50"/>
      <c r="B597" s="46"/>
      <c r="C597" s="46"/>
      <c r="D597" s="46"/>
      <c r="E597" s="46"/>
      <c r="F597" s="46"/>
      <c r="G597" s="46"/>
      <c r="H597" s="53"/>
      <c r="I597" s="54"/>
      <c r="J597" s="2"/>
      <c r="K597" s="2"/>
      <c r="L597" s="2"/>
      <c r="M597" s="38"/>
      <c r="S597" s="32"/>
      <c r="U597" s="2"/>
    </row>
    <row r="598" spans="1:21" s="1" customFormat="1" ht="18.75" customHeight="1" thickTop="1" thickBot="1">
      <c r="A598" s="48"/>
      <c r="B598" s="51"/>
      <c r="C598" s="52"/>
      <c r="D598" s="52"/>
      <c r="E598" s="52"/>
      <c r="F598" s="52"/>
      <c r="G598" s="52"/>
      <c r="H598" s="53"/>
      <c r="I598" s="54"/>
      <c r="J598" s="2"/>
      <c r="K598" s="2"/>
      <c r="L598" s="2"/>
      <c r="M598" s="38"/>
      <c r="S598" s="32"/>
      <c r="U598" s="2"/>
    </row>
    <row r="599" spans="1:21" s="74" customFormat="1" ht="18.75" customHeight="1" thickTop="1" thickBot="1">
      <c r="A599" s="70"/>
      <c r="B599" s="72"/>
      <c r="C599" s="94" t="s">
        <v>97</v>
      </c>
      <c r="D599" s="95"/>
      <c r="E599" s="95"/>
      <c r="F599" s="95"/>
      <c r="G599" s="95"/>
      <c r="H599" s="96"/>
      <c r="I599" s="76"/>
      <c r="J599" s="73"/>
      <c r="K599" s="73"/>
      <c r="L599" s="73"/>
      <c r="M599" s="76"/>
      <c r="U599" s="73"/>
    </row>
    <row r="600" spans="1:21" s="1" customFormat="1" ht="18.75" customHeight="1" thickTop="1" thickBot="1">
      <c r="A600" s="97"/>
      <c r="B600" s="17" t="s">
        <v>341</v>
      </c>
      <c r="C600" s="99"/>
      <c r="D600" s="100"/>
      <c r="E600" s="101"/>
      <c r="F600" s="64"/>
      <c r="G600" s="14">
        <v>65</v>
      </c>
      <c r="H600" s="23" t="e">
        <f>SUM(F600*#REF!)</f>
        <v>#REF!</v>
      </c>
      <c r="I600" s="39">
        <f t="shared" ref="I600" si="61">SUM(F600*G600)</f>
        <v>0</v>
      </c>
      <c r="J600" s="2"/>
      <c r="K600" s="2"/>
      <c r="L600" s="2"/>
      <c r="M600" s="38"/>
      <c r="N600" s="3"/>
      <c r="O600" s="3"/>
      <c r="P600" s="3"/>
      <c r="Q600" s="3"/>
      <c r="R600" s="3"/>
      <c r="S600" s="3"/>
      <c r="T600" s="3"/>
      <c r="U600" s="2"/>
    </row>
    <row r="601" spans="1:21" s="1" customFormat="1" ht="18.75" customHeight="1" thickTop="1">
      <c r="A601" s="97"/>
      <c r="B601" s="102"/>
      <c r="C601" s="103"/>
      <c r="D601" s="103"/>
      <c r="E601" s="103"/>
      <c r="F601" s="103"/>
      <c r="G601" s="103"/>
      <c r="H601" s="104"/>
      <c r="I601" s="111"/>
      <c r="J601" s="2"/>
      <c r="K601" s="2"/>
      <c r="L601" s="2"/>
      <c r="M601" s="38"/>
      <c r="N601" s="3"/>
      <c r="O601" s="3"/>
      <c r="P601" s="3"/>
      <c r="Q601" s="3"/>
      <c r="R601" s="3"/>
      <c r="S601" s="3"/>
      <c r="T601" s="3"/>
      <c r="U601" s="2"/>
    </row>
    <row r="602" spans="1:21" s="1" customFormat="1" ht="18.75" customHeight="1">
      <c r="A602" s="97"/>
      <c r="B602" s="105"/>
      <c r="C602" s="106"/>
      <c r="D602" s="106"/>
      <c r="E602" s="106"/>
      <c r="F602" s="106"/>
      <c r="G602" s="106"/>
      <c r="H602" s="107"/>
      <c r="I602" s="112"/>
      <c r="J602" s="2"/>
      <c r="K602" s="2"/>
      <c r="L602" s="2"/>
      <c r="M602" s="38"/>
      <c r="S602" s="32"/>
      <c r="U602" s="2"/>
    </row>
    <row r="603" spans="1:21" s="1" customFormat="1" ht="18.75" customHeight="1" thickBot="1">
      <c r="A603" s="97"/>
      <c r="B603" s="105"/>
      <c r="C603" s="106"/>
      <c r="D603" s="106"/>
      <c r="E603" s="106"/>
      <c r="F603" s="106"/>
      <c r="G603" s="106"/>
      <c r="H603" s="107"/>
      <c r="I603" s="112"/>
      <c r="J603" s="2"/>
      <c r="K603" s="2"/>
      <c r="L603" s="2"/>
      <c r="M603" s="38"/>
      <c r="S603" s="32"/>
      <c r="U603" s="2"/>
    </row>
    <row r="604" spans="1:21" s="1" customFormat="1" ht="18.75" hidden="1" customHeight="1" thickTop="1" thickBot="1">
      <c r="A604" s="97"/>
      <c r="B604" s="105"/>
      <c r="C604" s="106"/>
      <c r="D604" s="106"/>
      <c r="E604" s="106"/>
      <c r="F604" s="106"/>
      <c r="G604" s="106"/>
      <c r="H604" s="107"/>
      <c r="I604" s="112"/>
      <c r="J604" s="2"/>
      <c r="K604" s="2"/>
      <c r="L604" s="2"/>
      <c r="M604" s="38"/>
      <c r="S604" s="32"/>
      <c r="U604" s="2"/>
    </row>
    <row r="605" spans="1:21" s="1" customFormat="1" ht="18.75" hidden="1" customHeight="1" thickTop="1" thickBot="1">
      <c r="A605" s="97"/>
      <c r="B605" s="105"/>
      <c r="C605" s="106"/>
      <c r="D605" s="106"/>
      <c r="E605" s="106"/>
      <c r="F605" s="106"/>
      <c r="G605" s="106"/>
      <c r="H605" s="107"/>
      <c r="I605" s="112"/>
      <c r="J605" s="47"/>
      <c r="K605" s="6"/>
      <c r="L605" s="6"/>
      <c r="M605" s="45"/>
      <c r="S605" s="32"/>
      <c r="U605" s="47"/>
    </row>
    <row r="606" spans="1:21" s="1" customFormat="1" ht="18.75" hidden="1" customHeight="1" thickTop="1" thickBot="1">
      <c r="A606" s="97"/>
      <c r="B606" s="105"/>
      <c r="C606" s="106"/>
      <c r="D606" s="106"/>
      <c r="E606" s="106"/>
      <c r="F606" s="106"/>
      <c r="G606" s="106"/>
      <c r="H606" s="107"/>
      <c r="I606" s="112"/>
      <c r="J606" s="2"/>
      <c r="K606" s="2"/>
      <c r="L606" s="2"/>
      <c r="M606" s="38"/>
      <c r="S606" s="32"/>
    </row>
    <row r="607" spans="1:21" s="1" customFormat="1" ht="18.75" hidden="1" customHeight="1" thickTop="1" thickBot="1">
      <c r="A607" s="98"/>
      <c r="B607" s="108"/>
      <c r="C607" s="109"/>
      <c r="D607" s="109"/>
      <c r="E607" s="109"/>
      <c r="F607" s="109"/>
      <c r="G607" s="109"/>
      <c r="H607" s="110"/>
      <c r="I607" s="113"/>
      <c r="J607" s="2"/>
      <c r="K607" s="2"/>
      <c r="L607" s="2"/>
      <c r="M607" s="38"/>
      <c r="S607" s="32"/>
      <c r="U607" s="2"/>
    </row>
    <row r="608" spans="1:21" s="74" customFormat="1" ht="18.75" customHeight="1" thickTop="1" thickBot="1">
      <c r="A608" s="70"/>
      <c r="B608" s="72"/>
      <c r="C608" s="94" t="s">
        <v>98</v>
      </c>
      <c r="D608" s="95"/>
      <c r="E608" s="95"/>
      <c r="F608" s="95"/>
      <c r="G608" s="95"/>
      <c r="H608" s="96"/>
      <c r="I608" s="76"/>
      <c r="J608" s="73"/>
      <c r="K608" s="73"/>
      <c r="L608" s="73"/>
      <c r="M608" s="76"/>
      <c r="U608" s="73"/>
    </row>
    <row r="609" spans="1:21" s="1" customFormat="1" ht="18.75" customHeight="1" thickTop="1" thickBot="1">
      <c r="A609" s="48"/>
      <c r="B609" s="17" t="s">
        <v>342</v>
      </c>
      <c r="C609" s="99"/>
      <c r="D609" s="100"/>
      <c r="E609" s="101"/>
      <c r="F609" s="64"/>
      <c r="G609" s="14">
        <v>65</v>
      </c>
      <c r="H609" s="23" t="e">
        <f>SUM(F609*#REF!)</f>
        <v>#REF!</v>
      </c>
      <c r="I609" s="39">
        <f t="shared" ref="I609" si="62">SUM(F609*G609)</f>
        <v>0</v>
      </c>
      <c r="J609" s="2"/>
      <c r="K609" s="2"/>
      <c r="L609" s="2"/>
      <c r="M609" s="38"/>
      <c r="N609" s="3"/>
      <c r="O609" s="3"/>
      <c r="P609" s="3"/>
      <c r="Q609" s="3"/>
      <c r="R609" s="3"/>
      <c r="S609" s="3"/>
      <c r="T609" s="3"/>
      <c r="U609" s="2"/>
    </row>
    <row r="610" spans="1:21" s="1" customFormat="1" ht="18.75" customHeight="1" thickTop="1" thickBot="1">
      <c r="A610" s="48"/>
      <c r="B610" s="50"/>
      <c r="C610" s="46"/>
      <c r="D610" s="46"/>
      <c r="E610" s="46"/>
      <c r="F610" s="46"/>
      <c r="G610" s="46"/>
      <c r="H610" s="53"/>
      <c r="I610" s="54"/>
      <c r="J610" s="2"/>
      <c r="K610" s="2"/>
      <c r="L610" s="2"/>
      <c r="M610" s="38"/>
      <c r="N610" s="3"/>
      <c r="O610" s="3"/>
      <c r="P610" s="3"/>
      <c r="Q610" s="3"/>
      <c r="R610" s="3"/>
      <c r="S610" s="3"/>
      <c r="T610" s="3"/>
      <c r="U610" s="2"/>
    </row>
    <row r="611" spans="1:21" s="1" customFormat="1" ht="18.75" customHeight="1" thickTop="1" thickBot="1">
      <c r="A611" s="50"/>
      <c r="B611" s="46"/>
      <c r="C611" s="46"/>
      <c r="D611" s="46"/>
      <c r="E611" s="46"/>
      <c r="F611" s="46"/>
      <c r="G611" s="46"/>
      <c r="H611" s="53"/>
      <c r="I611" s="54"/>
      <c r="J611" s="2"/>
      <c r="K611" s="2"/>
      <c r="L611" s="2"/>
      <c r="M611" s="38"/>
      <c r="S611" s="32"/>
      <c r="U611" s="2"/>
    </row>
    <row r="612" spans="1:21" s="1" customFormat="1" ht="18.75" customHeight="1" thickTop="1" thickBot="1">
      <c r="A612" s="48"/>
      <c r="B612" s="51"/>
      <c r="C612" s="52"/>
      <c r="D612" s="52"/>
      <c r="E612" s="52"/>
      <c r="F612" s="52"/>
      <c r="G612" s="52"/>
      <c r="H612" s="53"/>
      <c r="I612" s="54"/>
      <c r="J612" s="2"/>
      <c r="K612" s="2"/>
      <c r="L612" s="2"/>
      <c r="M612" s="38"/>
      <c r="S612" s="32"/>
      <c r="U612" s="2"/>
    </row>
    <row r="613" spans="1:21" s="74" customFormat="1" ht="18.75" customHeight="1" thickTop="1" thickBot="1">
      <c r="A613" s="70"/>
      <c r="B613" s="72"/>
      <c r="C613" s="94" t="s">
        <v>99</v>
      </c>
      <c r="D613" s="95"/>
      <c r="E613" s="95"/>
      <c r="F613" s="95"/>
      <c r="G613" s="95"/>
      <c r="H613" s="96"/>
      <c r="I613" s="76"/>
      <c r="J613" s="73"/>
      <c r="K613" s="73"/>
      <c r="L613" s="73"/>
      <c r="M613" s="76"/>
      <c r="U613" s="73"/>
    </row>
    <row r="614" spans="1:21" s="1" customFormat="1" ht="18.75" customHeight="1" thickTop="1" thickBot="1">
      <c r="A614" s="97"/>
      <c r="B614" s="17" t="s">
        <v>343</v>
      </c>
      <c r="C614" s="99"/>
      <c r="D614" s="100"/>
      <c r="E614" s="101"/>
      <c r="F614" s="64"/>
      <c r="G614" s="14">
        <v>65</v>
      </c>
      <c r="H614" s="23" t="e">
        <f>SUM(F614*#REF!)</f>
        <v>#REF!</v>
      </c>
      <c r="I614" s="39">
        <f t="shared" ref="I614" si="63">SUM(F614*G614)</f>
        <v>0</v>
      </c>
      <c r="J614" s="2"/>
      <c r="K614" s="2"/>
      <c r="L614" s="2"/>
      <c r="M614" s="38"/>
      <c r="N614" s="3"/>
      <c r="O614" s="3"/>
      <c r="P614" s="3"/>
      <c r="Q614" s="3"/>
      <c r="R614" s="3"/>
      <c r="S614" s="3"/>
      <c r="T614" s="3"/>
      <c r="U614" s="2"/>
    </row>
    <row r="615" spans="1:21" s="1" customFormat="1" ht="18.75" customHeight="1" thickTop="1">
      <c r="A615" s="97"/>
      <c r="B615" s="102"/>
      <c r="C615" s="103"/>
      <c r="D615" s="103"/>
      <c r="E615" s="103"/>
      <c r="F615" s="103"/>
      <c r="G615" s="103"/>
      <c r="H615" s="104"/>
      <c r="I615" s="111"/>
      <c r="J615" s="2"/>
      <c r="K615" s="2"/>
      <c r="L615" s="2"/>
      <c r="M615" s="38"/>
      <c r="N615" s="3"/>
      <c r="O615" s="3"/>
      <c r="P615" s="3"/>
      <c r="Q615" s="3"/>
      <c r="R615" s="3"/>
      <c r="S615" s="3"/>
      <c r="T615" s="3"/>
      <c r="U615" s="2"/>
    </row>
    <row r="616" spans="1:21" s="1" customFormat="1" ht="18.75" customHeight="1">
      <c r="A616" s="97"/>
      <c r="B616" s="105"/>
      <c r="C616" s="106"/>
      <c r="D616" s="106"/>
      <c r="E616" s="106"/>
      <c r="F616" s="106"/>
      <c r="G616" s="106"/>
      <c r="H616" s="107"/>
      <c r="I616" s="112"/>
      <c r="J616" s="2"/>
      <c r="K616" s="2"/>
      <c r="L616" s="2"/>
      <c r="M616" s="38"/>
      <c r="S616" s="32"/>
      <c r="U616" s="2"/>
    </row>
    <row r="617" spans="1:21" s="1" customFormat="1" ht="18.75" customHeight="1" thickBot="1">
      <c r="A617" s="97"/>
      <c r="B617" s="105"/>
      <c r="C617" s="106"/>
      <c r="D617" s="106"/>
      <c r="E617" s="106"/>
      <c r="F617" s="106"/>
      <c r="G617" s="106"/>
      <c r="H617" s="107"/>
      <c r="I617" s="112"/>
      <c r="J617" s="2"/>
      <c r="K617" s="2"/>
      <c r="L617" s="2"/>
      <c r="M617" s="38"/>
      <c r="S617" s="32"/>
      <c r="U617" s="2"/>
    </row>
    <row r="618" spans="1:21" s="1" customFormat="1" ht="18.75" hidden="1" customHeight="1" thickTop="1" thickBot="1">
      <c r="A618" s="97"/>
      <c r="B618" s="105"/>
      <c r="C618" s="106"/>
      <c r="D618" s="106"/>
      <c r="E618" s="106"/>
      <c r="F618" s="106"/>
      <c r="G618" s="106"/>
      <c r="H618" s="107"/>
      <c r="I618" s="112"/>
      <c r="J618" s="2"/>
      <c r="K618" s="2"/>
      <c r="L618" s="2"/>
      <c r="M618" s="38"/>
      <c r="S618" s="32"/>
      <c r="U618" s="2"/>
    </row>
    <row r="619" spans="1:21" s="1" customFormat="1" ht="18.75" hidden="1" customHeight="1" thickTop="1" thickBot="1">
      <c r="A619" s="97"/>
      <c r="B619" s="105"/>
      <c r="C619" s="106"/>
      <c r="D619" s="106"/>
      <c r="E619" s="106"/>
      <c r="F619" s="106"/>
      <c r="G619" s="106"/>
      <c r="H619" s="107"/>
      <c r="I619" s="112"/>
      <c r="J619" s="47"/>
      <c r="K619" s="6"/>
      <c r="L619" s="6"/>
      <c r="M619" s="45"/>
      <c r="S619" s="32"/>
      <c r="U619" s="47"/>
    </row>
    <row r="620" spans="1:21" s="1" customFormat="1" ht="18.75" hidden="1" customHeight="1" thickTop="1" thickBot="1">
      <c r="A620" s="97"/>
      <c r="B620" s="105"/>
      <c r="C620" s="106"/>
      <c r="D620" s="106"/>
      <c r="E620" s="106"/>
      <c r="F620" s="106"/>
      <c r="G620" s="106"/>
      <c r="H620" s="107"/>
      <c r="I620" s="112"/>
      <c r="J620" s="2"/>
      <c r="K620" s="2"/>
      <c r="L620" s="2"/>
      <c r="M620" s="38"/>
      <c r="S620" s="32"/>
    </row>
    <row r="621" spans="1:21" s="1" customFormat="1" ht="18.75" hidden="1" customHeight="1" thickTop="1" thickBot="1">
      <c r="A621" s="98"/>
      <c r="B621" s="108"/>
      <c r="C621" s="109"/>
      <c r="D621" s="109"/>
      <c r="E621" s="109"/>
      <c r="F621" s="109"/>
      <c r="G621" s="109"/>
      <c r="H621" s="110"/>
      <c r="I621" s="113"/>
      <c r="J621" s="2"/>
      <c r="K621" s="2"/>
      <c r="L621" s="2"/>
      <c r="M621" s="38"/>
      <c r="S621" s="32"/>
      <c r="U621" s="2"/>
    </row>
    <row r="622" spans="1:21" s="74" customFormat="1" ht="18.75" customHeight="1" thickTop="1" thickBot="1">
      <c r="A622" s="70"/>
      <c r="B622" s="72"/>
      <c r="C622" s="94" t="s">
        <v>100</v>
      </c>
      <c r="D622" s="95"/>
      <c r="E622" s="95"/>
      <c r="F622" s="114"/>
      <c r="G622" s="114"/>
      <c r="H622" s="96"/>
      <c r="I622" s="76"/>
      <c r="J622" s="73"/>
      <c r="K622" s="73"/>
      <c r="L622" s="73"/>
      <c r="M622" s="76"/>
      <c r="U622" s="73"/>
    </row>
    <row r="623" spans="1:21" s="1" customFormat="1" ht="18.75" customHeight="1" thickTop="1" thickBot="1">
      <c r="A623" s="48"/>
      <c r="B623" s="17" t="s">
        <v>344</v>
      </c>
      <c r="C623" s="99"/>
      <c r="D623" s="100"/>
      <c r="E623" s="100"/>
      <c r="F623" s="89"/>
      <c r="G623" s="90">
        <v>65</v>
      </c>
      <c r="H623" s="88" t="e">
        <f>SUM(F623*#REF!)</f>
        <v>#REF!</v>
      </c>
      <c r="I623" s="39">
        <f t="shared" ref="I623" si="64">SUM(F623*G623)</f>
        <v>0</v>
      </c>
      <c r="J623" s="2"/>
      <c r="K623" s="2"/>
      <c r="L623" s="2"/>
      <c r="M623" s="38"/>
      <c r="N623" s="3"/>
      <c r="O623" s="3"/>
      <c r="P623" s="3"/>
      <c r="Q623" s="3"/>
      <c r="R623" s="3"/>
      <c r="S623" s="3"/>
      <c r="T623" s="3"/>
      <c r="U623" s="2"/>
    </row>
    <row r="624" spans="1:21" s="1" customFormat="1" ht="18.75" customHeight="1" thickTop="1" thickBot="1">
      <c r="A624" s="48"/>
      <c r="B624" s="50"/>
      <c r="C624" s="46"/>
      <c r="D624" s="46"/>
      <c r="E624" s="46"/>
      <c r="F624" s="46"/>
      <c r="G624" s="46"/>
      <c r="H624" s="53"/>
      <c r="I624" s="54"/>
      <c r="J624" s="2"/>
      <c r="K624" s="2"/>
      <c r="L624" s="2"/>
      <c r="M624" s="38"/>
      <c r="N624" s="3"/>
      <c r="O624" s="3"/>
      <c r="P624" s="3"/>
      <c r="Q624" s="3"/>
      <c r="R624" s="3"/>
      <c r="S624" s="3"/>
      <c r="T624" s="3"/>
      <c r="U624" s="2"/>
    </row>
    <row r="625" spans="1:21" s="1" customFormat="1" ht="18.75" customHeight="1" thickTop="1" thickBot="1">
      <c r="A625" s="50"/>
      <c r="B625" s="46"/>
      <c r="C625" s="46"/>
      <c r="D625" s="46"/>
      <c r="E625" s="46"/>
      <c r="F625" s="46"/>
      <c r="G625" s="46"/>
      <c r="H625" s="53"/>
      <c r="I625" s="54"/>
      <c r="J625" s="2"/>
      <c r="K625" s="2"/>
      <c r="L625" s="2"/>
      <c r="M625" s="38"/>
      <c r="S625" s="32"/>
      <c r="U625" s="2"/>
    </row>
    <row r="626" spans="1:21" s="1" customFormat="1" ht="18.75" customHeight="1" thickTop="1" thickBot="1">
      <c r="A626" s="48"/>
      <c r="B626" s="51"/>
      <c r="C626" s="52"/>
      <c r="D626" s="52"/>
      <c r="E626" s="52"/>
      <c r="F626" s="52"/>
      <c r="G626" s="52"/>
      <c r="H626" s="53"/>
      <c r="I626" s="54"/>
      <c r="J626" s="2"/>
      <c r="K626" s="2"/>
      <c r="L626" s="2"/>
      <c r="M626" s="38"/>
      <c r="S626" s="32"/>
      <c r="U626" s="2"/>
    </row>
    <row r="627" spans="1:21" s="74" customFormat="1" ht="18.75" customHeight="1" thickTop="1" thickBot="1">
      <c r="A627" s="70"/>
      <c r="B627" s="72"/>
      <c r="C627" s="94" t="s">
        <v>103</v>
      </c>
      <c r="D627" s="95"/>
      <c r="E627" s="95"/>
      <c r="F627" s="114"/>
      <c r="G627" s="114"/>
      <c r="H627" s="96"/>
      <c r="I627" s="76"/>
      <c r="J627" s="73"/>
      <c r="K627" s="73"/>
      <c r="L627" s="73"/>
      <c r="M627" s="76"/>
      <c r="U627" s="73"/>
    </row>
    <row r="628" spans="1:21" s="1" customFormat="1" ht="18.75" customHeight="1" thickTop="1" thickBot="1">
      <c r="A628" s="56"/>
      <c r="B628" s="17" t="s">
        <v>345</v>
      </c>
      <c r="C628" s="99"/>
      <c r="D628" s="100"/>
      <c r="E628" s="100"/>
      <c r="F628" s="89"/>
      <c r="G628" s="90">
        <v>250</v>
      </c>
      <c r="H628" s="88" t="e">
        <f>SUM(F628*#REF!)</f>
        <v>#REF!</v>
      </c>
      <c r="I628" s="39">
        <f t="shared" ref="I628" si="65">SUM(F628*G628)</f>
        <v>0</v>
      </c>
      <c r="J628" s="2"/>
      <c r="K628" s="2"/>
      <c r="L628" s="2"/>
      <c r="M628" s="38"/>
      <c r="N628" s="3"/>
      <c r="O628" s="3"/>
      <c r="P628" s="3"/>
      <c r="Q628" s="3"/>
      <c r="R628" s="3"/>
      <c r="S628" s="3"/>
      <c r="T628" s="3"/>
      <c r="U628" s="2"/>
    </row>
    <row r="629" spans="1:21" s="1" customFormat="1" ht="18.75" customHeight="1" thickTop="1" thickBot="1">
      <c r="A629" s="56"/>
      <c r="B629" s="57"/>
      <c r="C629" s="58"/>
      <c r="D629" s="58"/>
      <c r="E629" s="58"/>
      <c r="F629" s="58"/>
      <c r="G629" s="58"/>
      <c r="H629" s="61"/>
      <c r="I629" s="55"/>
      <c r="J629" s="2"/>
      <c r="K629" s="2"/>
      <c r="L629" s="2"/>
      <c r="M629" s="38"/>
      <c r="N629" s="3"/>
      <c r="O629" s="3"/>
      <c r="P629" s="3"/>
      <c r="Q629" s="3"/>
      <c r="R629" s="3"/>
      <c r="S629" s="3"/>
      <c r="T629" s="3"/>
      <c r="U629" s="2"/>
    </row>
    <row r="630" spans="1:21" s="1" customFormat="1" ht="18.75" customHeight="1" thickTop="1" thickBot="1">
      <c r="A630" s="57"/>
      <c r="B630" s="58"/>
      <c r="C630" s="58"/>
      <c r="D630" s="58"/>
      <c r="E630" s="58"/>
      <c r="F630" s="58"/>
      <c r="G630" s="58"/>
      <c r="H630" s="61"/>
      <c r="I630" s="55"/>
      <c r="J630" s="2"/>
      <c r="K630" s="2"/>
      <c r="L630" s="2"/>
      <c r="M630" s="38"/>
      <c r="S630" s="32"/>
      <c r="U630" s="2"/>
    </row>
    <row r="631" spans="1:21" s="1" customFormat="1" ht="18.75" customHeight="1" thickTop="1" thickBot="1">
      <c r="A631" s="56"/>
      <c r="B631" s="59"/>
      <c r="C631" s="60"/>
      <c r="D631" s="60"/>
      <c r="E631" s="60"/>
      <c r="F631" s="60"/>
      <c r="G631" s="60"/>
      <c r="H631" s="61"/>
      <c r="I631" s="55"/>
      <c r="J631" s="2"/>
      <c r="K631" s="2"/>
      <c r="L631" s="2"/>
      <c r="M631" s="38"/>
      <c r="S631" s="32"/>
      <c r="U631" s="2"/>
    </row>
    <row r="632" spans="1:21" s="74" customFormat="1" ht="18.75" customHeight="1" thickTop="1" thickBot="1">
      <c r="A632" s="70"/>
      <c r="B632" s="72"/>
      <c r="C632" s="94" t="s">
        <v>101</v>
      </c>
      <c r="D632" s="95"/>
      <c r="E632" s="95"/>
      <c r="F632" s="95"/>
      <c r="G632" s="95"/>
      <c r="H632" s="96"/>
      <c r="I632" s="76"/>
      <c r="J632" s="73"/>
      <c r="K632" s="73"/>
      <c r="L632" s="73"/>
      <c r="M632" s="76"/>
      <c r="U632" s="73"/>
    </row>
    <row r="633" spans="1:21" s="1" customFormat="1" ht="18.75" customHeight="1" thickTop="1" thickBot="1">
      <c r="A633" s="97"/>
      <c r="B633" s="17" t="s">
        <v>346</v>
      </c>
      <c r="C633" s="99"/>
      <c r="D633" s="100"/>
      <c r="E633" s="101"/>
      <c r="F633" s="64"/>
      <c r="G633" s="14">
        <v>120</v>
      </c>
      <c r="H633" s="23" t="e">
        <f>SUM(F633*#REF!)</f>
        <v>#REF!</v>
      </c>
      <c r="I633" s="39">
        <f t="shared" ref="I633" si="66">SUM(F633*G633)</f>
        <v>0</v>
      </c>
      <c r="J633" s="2"/>
      <c r="K633" s="2"/>
      <c r="L633" s="2"/>
      <c r="M633" s="38"/>
      <c r="N633" s="3"/>
      <c r="O633" s="3"/>
      <c r="P633" s="3"/>
      <c r="Q633" s="3"/>
      <c r="R633" s="3"/>
      <c r="S633" s="3"/>
      <c r="T633" s="3"/>
      <c r="U633" s="2"/>
    </row>
    <row r="634" spans="1:21" s="1" customFormat="1" ht="18.75" customHeight="1" thickTop="1">
      <c r="A634" s="97"/>
      <c r="B634" s="102"/>
      <c r="C634" s="103"/>
      <c r="D634" s="103"/>
      <c r="E634" s="103"/>
      <c r="F634" s="103"/>
      <c r="G634" s="103"/>
      <c r="H634" s="104"/>
      <c r="I634" s="111"/>
      <c r="J634" s="2"/>
      <c r="K634" s="2"/>
      <c r="L634" s="2"/>
      <c r="M634" s="38"/>
      <c r="N634" s="3"/>
      <c r="O634" s="3"/>
      <c r="P634" s="3"/>
      <c r="Q634" s="3"/>
      <c r="R634" s="3"/>
      <c r="S634" s="3"/>
      <c r="T634" s="3"/>
      <c r="U634" s="2"/>
    </row>
    <row r="635" spans="1:21" s="1" customFormat="1" ht="18.75" customHeight="1">
      <c r="A635" s="97"/>
      <c r="B635" s="105"/>
      <c r="C635" s="106"/>
      <c r="D635" s="106"/>
      <c r="E635" s="106"/>
      <c r="F635" s="106"/>
      <c r="G635" s="106"/>
      <c r="H635" s="107"/>
      <c r="I635" s="112"/>
      <c r="J635" s="2"/>
      <c r="K635" s="2"/>
      <c r="L635" s="2"/>
      <c r="M635" s="38"/>
      <c r="S635" s="32"/>
      <c r="U635" s="2"/>
    </row>
    <row r="636" spans="1:21" s="1" customFormat="1" ht="18.75" customHeight="1" thickBot="1">
      <c r="A636" s="97"/>
      <c r="B636" s="105"/>
      <c r="C636" s="106"/>
      <c r="D636" s="106"/>
      <c r="E636" s="106"/>
      <c r="F636" s="106"/>
      <c r="G636" s="106"/>
      <c r="H636" s="107"/>
      <c r="I636" s="112"/>
      <c r="J636" s="2"/>
      <c r="K636" s="2"/>
      <c r="L636" s="2"/>
      <c r="M636" s="38"/>
      <c r="S636" s="32"/>
      <c r="U636" s="2"/>
    </row>
    <row r="637" spans="1:21" s="1" customFormat="1" ht="18.75" hidden="1" customHeight="1" thickTop="1" thickBot="1">
      <c r="A637" s="97"/>
      <c r="B637" s="105"/>
      <c r="C637" s="106"/>
      <c r="D637" s="106"/>
      <c r="E637" s="106"/>
      <c r="F637" s="106"/>
      <c r="G637" s="106"/>
      <c r="H637" s="107"/>
      <c r="I637" s="112"/>
      <c r="J637" s="2"/>
      <c r="K637" s="2"/>
      <c r="L637" s="2"/>
      <c r="M637" s="38"/>
      <c r="S637" s="32"/>
      <c r="U637" s="2"/>
    </row>
    <row r="638" spans="1:21" s="1" customFormat="1" ht="18.75" hidden="1" customHeight="1" thickTop="1" thickBot="1">
      <c r="A638" s="97"/>
      <c r="B638" s="105"/>
      <c r="C638" s="106"/>
      <c r="D638" s="106"/>
      <c r="E638" s="106"/>
      <c r="F638" s="106"/>
      <c r="G638" s="106"/>
      <c r="H638" s="107"/>
      <c r="I638" s="112"/>
      <c r="J638" s="47"/>
      <c r="K638" s="6"/>
      <c r="L638" s="6"/>
      <c r="M638" s="45"/>
      <c r="S638" s="32"/>
      <c r="U638" s="47"/>
    </row>
    <row r="639" spans="1:21" s="1" customFormat="1" ht="18.75" hidden="1" customHeight="1" thickTop="1" thickBot="1">
      <c r="A639" s="97"/>
      <c r="B639" s="105"/>
      <c r="C639" s="106"/>
      <c r="D639" s="106"/>
      <c r="E639" s="106"/>
      <c r="F639" s="106"/>
      <c r="G639" s="106"/>
      <c r="H639" s="107"/>
      <c r="I639" s="112"/>
      <c r="J639" s="2"/>
      <c r="K639" s="2"/>
      <c r="L639" s="2"/>
      <c r="M639" s="38"/>
      <c r="S639" s="32"/>
    </row>
    <row r="640" spans="1:21" s="1" customFormat="1" ht="18.75" hidden="1" customHeight="1" thickTop="1" thickBot="1">
      <c r="A640" s="98"/>
      <c r="B640" s="108"/>
      <c r="C640" s="109"/>
      <c r="D640" s="109"/>
      <c r="E640" s="109"/>
      <c r="F640" s="109"/>
      <c r="G640" s="109"/>
      <c r="H640" s="110"/>
      <c r="I640" s="113"/>
      <c r="J640" s="2"/>
      <c r="K640" s="2"/>
      <c r="L640" s="2"/>
      <c r="M640" s="38"/>
      <c r="S640" s="32"/>
      <c r="U640" s="2"/>
    </row>
    <row r="641" spans="1:34" s="74" customFormat="1" ht="18.75" customHeight="1" thickTop="1" thickBot="1">
      <c r="A641" s="70"/>
      <c r="B641" s="72"/>
      <c r="C641" s="94" t="s">
        <v>102</v>
      </c>
      <c r="D641" s="95"/>
      <c r="E641" s="95"/>
      <c r="F641" s="95"/>
      <c r="G641" s="95"/>
      <c r="H641" s="96"/>
      <c r="I641" s="76"/>
      <c r="J641" s="73"/>
      <c r="K641" s="73"/>
      <c r="L641" s="73"/>
      <c r="M641" s="76"/>
      <c r="U641" s="73"/>
    </row>
    <row r="642" spans="1:34" s="1" customFormat="1" ht="18.75" customHeight="1" thickTop="1" thickBot="1">
      <c r="A642" s="48"/>
      <c r="B642" s="17" t="s">
        <v>347</v>
      </c>
      <c r="C642" s="99"/>
      <c r="D642" s="100"/>
      <c r="E642" s="101"/>
      <c r="F642" s="64"/>
      <c r="G642" s="14">
        <v>120</v>
      </c>
      <c r="H642" s="23" t="e">
        <f>SUM(F642*#REF!)</f>
        <v>#REF!</v>
      </c>
      <c r="I642" s="39">
        <f t="shared" ref="I642" si="67">SUM(F642*G642)</f>
        <v>0</v>
      </c>
      <c r="J642" s="2"/>
      <c r="K642" s="2"/>
      <c r="L642" s="2"/>
      <c r="M642" s="38"/>
      <c r="N642" s="3"/>
      <c r="O642" s="3"/>
      <c r="P642" s="3"/>
      <c r="Q642" s="3"/>
      <c r="R642" s="3"/>
      <c r="S642" s="3"/>
      <c r="T642" s="3"/>
      <c r="U642" s="2"/>
    </row>
    <row r="643" spans="1:34" s="1" customFormat="1" ht="18.75" customHeight="1" thickTop="1" thickBot="1">
      <c r="A643" s="48"/>
      <c r="B643" s="51"/>
      <c r="C643" s="52"/>
      <c r="D643" s="52"/>
      <c r="E643" s="52"/>
      <c r="F643" s="52"/>
      <c r="G643" s="52"/>
      <c r="H643" s="53"/>
      <c r="I643" s="54"/>
      <c r="J643" s="2"/>
      <c r="K643" s="2"/>
      <c r="L643" s="2"/>
      <c r="M643" s="38"/>
      <c r="N643" s="3"/>
      <c r="O643" s="3"/>
      <c r="P643" s="3"/>
      <c r="Q643" s="3"/>
      <c r="R643" s="3"/>
      <c r="S643" s="3"/>
      <c r="T643" s="3"/>
      <c r="U643" s="2"/>
    </row>
    <row r="644" spans="1:34" s="1" customFormat="1" ht="18.75" customHeight="1" thickTop="1" thickBot="1">
      <c r="A644" s="48"/>
      <c r="B644" s="50"/>
      <c r="C644" s="46"/>
      <c r="D644" s="46"/>
      <c r="E644" s="46"/>
      <c r="F644" s="46"/>
      <c r="G644" s="46"/>
      <c r="H644" s="53"/>
      <c r="I644" s="54"/>
      <c r="J644" s="2"/>
      <c r="K644" s="2"/>
      <c r="L644" s="2"/>
      <c r="M644" s="38"/>
      <c r="S644" s="32"/>
      <c r="U644" s="2"/>
    </row>
    <row r="645" spans="1:34" s="1" customFormat="1" ht="18.75" customHeight="1" thickTop="1" thickBot="1">
      <c r="A645" s="50"/>
      <c r="B645" s="84"/>
      <c r="C645" s="46"/>
      <c r="D645" s="46"/>
      <c r="E645" s="46"/>
      <c r="F645" s="46"/>
      <c r="G645" s="46"/>
      <c r="H645" s="53"/>
      <c r="I645" s="54"/>
      <c r="J645" s="2"/>
      <c r="K645" s="2"/>
      <c r="L645" s="2"/>
      <c r="M645" s="38"/>
      <c r="S645" s="32"/>
      <c r="U645" s="2"/>
    </row>
    <row r="646" spans="1:34" s="1" customFormat="1" ht="18.75" hidden="1" customHeight="1" thickBot="1">
      <c r="A646" s="115"/>
      <c r="B646" s="106"/>
      <c r="C646" s="106"/>
      <c r="D646" s="106"/>
      <c r="E646" s="106"/>
      <c r="F646" s="106"/>
      <c r="G646" s="106"/>
      <c r="H646" s="107"/>
      <c r="I646" s="112"/>
      <c r="J646" s="47"/>
      <c r="K646" s="6"/>
      <c r="L646" s="6"/>
      <c r="M646" s="45"/>
      <c r="S646" s="32"/>
      <c r="U646" s="47"/>
    </row>
    <row r="647" spans="1:34" s="1" customFormat="1" ht="18.75" hidden="1" customHeight="1" thickTop="1" thickBot="1">
      <c r="A647" s="115"/>
      <c r="B647" s="106"/>
      <c r="C647" s="106"/>
      <c r="D647" s="106"/>
      <c r="E647" s="106"/>
      <c r="F647" s="106"/>
      <c r="G647" s="106"/>
      <c r="H647" s="107"/>
      <c r="I647" s="112"/>
      <c r="J647" s="2"/>
      <c r="K647" s="2"/>
      <c r="L647" s="2"/>
      <c r="M647" s="38"/>
      <c r="S647" s="32"/>
    </row>
    <row r="648" spans="1:34" s="1" customFormat="1" ht="18.75" hidden="1" customHeight="1" thickBot="1">
      <c r="A648" s="116"/>
      <c r="B648" s="109"/>
      <c r="C648" s="109"/>
      <c r="D648" s="109"/>
      <c r="E648" s="109"/>
      <c r="F648" s="109"/>
      <c r="G648" s="109"/>
      <c r="H648" s="110"/>
      <c r="I648" s="113"/>
      <c r="J648" s="2"/>
      <c r="K648" s="2"/>
      <c r="L648" s="2"/>
      <c r="M648" s="38"/>
      <c r="S648" s="32"/>
      <c r="U648" s="2"/>
    </row>
    <row r="649" spans="1:34" s="4" customFormat="1" ht="18.75" customHeight="1" thickTop="1" thickBot="1">
      <c r="A649" s="49"/>
      <c r="B649" s="16"/>
      <c r="C649" s="120"/>
      <c r="D649" s="121"/>
      <c r="E649" s="122"/>
      <c r="F649" s="67"/>
      <c r="G649" s="27"/>
      <c r="H649" s="22"/>
      <c r="I649" s="39"/>
      <c r="J649" s="2"/>
      <c r="K649" s="2"/>
      <c r="L649" s="2"/>
      <c r="M649" s="38"/>
      <c r="N649" s="2"/>
      <c r="O649" s="2"/>
      <c r="P649" s="2"/>
      <c r="Q649" s="2"/>
      <c r="R649" s="2"/>
      <c r="S649" s="10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spans="1:34" s="4" customFormat="1" ht="18.75" customHeight="1" thickTop="1" thickBot="1">
      <c r="A650" s="91"/>
      <c r="B650" s="162" t="s">
        <v>20</v>
      </c>
      <c r="C650" s="163"/>
      <c r="D650" s="163"/>
      <c r="E650" s="163"/>
      <c r="F650" s="163"/>
      <c r="G650" s="163"/>
      <c r="H650" s="164"/>
      <c r="I650" s="92">
        <f>SUM(I4:I649)</f>
        <v>0</v>
      </c>
      <c r="J650" s="2"/>
      <c r="K650" s="2"/>
      <c r="L650" s="2"/>
      <c r="M650" s="38"/>
      <c r="N650" s="2"/>
      <c r="O650" s="2"/>
      <c r="P650" s="2"/>
      <c r="Q650" s="2"/>
      <c r="R650" s="2"/>
      <c r="S650" s="10"/>
      <c r="T650" s="2"/>
      <c r="U650" s="2"/>
      <c r="V650" s="2"/>
      <c r="W650" s="2"/>
    </row>
    <row r="651" spans="1:34" s="4" customFormat="1" ht="18.75" customHeight="1" thickTop="1">
      <c r="A651" s="12"/>
      <c r="B651" s="2"/>
      <c r="C651" s="2"/>
      <c r="D651" s="2"/>
      <c r="E651" s="2"/>
      <c r="F651" s="73"/>
      <c r="G651" s="2"/>
      <c r="H651" s="2"/>
      <c r="I651" s="12"/>
      <c r="J651" s="2"/>
      <c r="K651" s="2"/>
      <c r="L651" s="2"/>
      <c r="M651" s="2"/>
      <c r="N651" s="2"/>
      <c r="O651" s="2"/>
      <c r="P651" s="2"/>
      <c r="Q651" s="2"/>
      <c r="R651" s="2"/>
      <c r="S651" s="10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spans="1:34" s="4" customFormat="1" ht="18.75" hidden="1" customHeight="1">
      <c r="A652" s="2"/>
      <c r="B652" s="2"/>
      <c r="C652" s="2"/>
      <c r="D652" s="2"/>
      <c r="E652" s="2"/>
      <c r="F652" s="7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10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spans="1:34" s="4" customFormat="1" ht="18.75" hidden="1" customHeight="1">
      <c r="A653" s="2"/>
      <c r="C653" s="2"/>
      <c r="D653" s="2"/>
      <c r="E653" s="2"/>
      <c r="F653" s="7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10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spans="1:34" s="4" customFormat="1" ht="18.75" customHeight="1">
      <c r="A654" s="21"/>
      <c r="B654" s="29"/>
      <c r="C654" s="29"/>
      <c r="D654" s="29"/>
      <c r="E654" s="29"/>
      <c r="F654" s="93"/>
      <c r="G654" s="30"/>
      <c r="H654" s="30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10"/>
      <c r="T654" s="2"/>
      <c r="U654" s="2"/>
      <c r="V654" s="2"/>
      <c r="W654" s="2"/>
    </row>
    <row r="655" spans="1:34" s="4" customFormat="1" ht="18.75" hidden="1" customHeight="1">
      <c r="A655" s="2"/>
      <c r="B655" s="1"/>
      <c r="C655" s="1"/>
      <c r="D655" s="1"/>
      <c r="E655" s="1"/>
      <c r="F655" s="74"/>
      <c r="G655" s="1"/>
      <c r="H655" s="1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10"/>
      <c r="T655" s="2"/>
      <c r="U655" s="2"/>
      <c r="V655" s="2"/>
      <c r="W655" s="2"/>
    </row>
    <row r="656" spans="1:34" s="4" customFormat="1" ht="18.75" customHeight="1">
      <c r="A656" s="8"/>
      <c r="B656" s="8"/>
      <c r="C656" s="8"/>
      <c r="D656" s="8"/>
      <c r="E656" s="8"/>
      <c r="F656" s="74"/>
      <c r="G656" s="1"/>
      <c r="H656" s="1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10"/>
      <c r="T656" s="2"/>
      <c r="U656" s="2"/>
      <c r="V656" s="2"/>
      <c r="W656" s="2"/>
    </row>
    <row r="657" spans="1:34" s="4" customFormat="1" ht="18.75" customHeight="1">
      <c r="A657" s="1"/>
      <c r="B657" s="3"/>
      <c r="C657" s="1"/>
      <c r="D657" s="1"/>
      <c r="E657" s="1"/>
      <c r="F657" s="74"/>
      <c r="G657" s="1"/>
      <c r="H657" s="1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10"/>
      <c r="T657" s="2"/>
      <c r="U657" s="2"/>
      <c r="V657" s="2"/>
      <c r="W657" s="2"/>
    </row>
    <row r="658" spans="1:34" s="4" customFormat="1" ht="18.75" hidden="1" customHeight="1">
      <c r="A658" s="2"/>
      <c r="C658" s="2"/>
      <c r="D658" s="2"/>
      <c r="E658" s="2"/>
      <c r="F658" s="7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10"/>
      <c r="T658" s="2"/>
      <c r="U658" s="2"/>
      <c r="V658" s="2"/>
      <c r="W658" s="2"/>
    </row>
    <row r="659" spans="1:34" s="4" customFormat="1" ht="18.75" customHeight="1">
      <c r="A659" s="2"/>
      <c r="C659" s="2"/>
      <c r="D659" s="2"/>
      <c r="E659" s="2"/>
      <c r="F659" s="7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10"/>
      <c r="T659" s="2"/>
      <c r="U659" s="2"/>
      <c r="V659" s="2"/>
      <c r="W659" s="2"/>
    </row>
    <row r="660" spans="1:34" s="4" customFormat="1" ht="18.75" customHeight="1">
      <c r="A660" s="2"/>
      <c r="C660" s="2"/>
      <c r="D660" s="2"/>
      <c r="E660" s="2"/>
      <c r="F660" s="7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10"/>
      <c r="T660" s="2"/>
      <c r="U660" s="2"/>
      <c r="V660" s="2"/>
      <c r="W660" s="2"/>
    </row>
    <row r="661" spans="1:34" s="4" customFormat="1" ht="18.75" customHeight="1">
      <c r="C661" s="2"/>
      <c r="D661" s="2"/>
      <c r="E661" s="2"/>
      <c r="F661" s="7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10"/>
      <c r="T661" s="2"/>
      <c r="U661" s="2"/>
      <c r="V661" s="2"/>
      <c r="W661" s="2"/>
    </row>
    <row r="662" spans="1:34" s="4" customFormat="1" ht="18.75" customHeight="1">
      <c r="A662" s="2"/>
      <c r="C662" s="2"/>
      <c r="D662" s="2"/>
      <c r="E662" s="2"/>
      <c r="F662" s="7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10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spans="1:34" s="4" customFormat="1" ht="18.75" hidden="1" customHeight="1">
      <c r="A663" s="2"/>
      <c r="C663" s="2"/>
      <c r="D663" s="2"/>
      <c r="E663" s="2"/>
      <c r="F663" s="7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10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spans="1:34" s="4" customFormat="1" ht="18.75" customHeight="1">
      <c r="A664" s="2"/>
      <c r="C664" s="2"/>
      <c r="D664" s="2"/>
      <c r="E664" s="2"/>
      <c r="F664" s="7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10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spans="1:34" s="4" customFormat="1" ht="18.75" customHeight="1">
      <c r="B665" s="2"/>
      <c r="C665" s="2"/>
      <c r="D665" s="2"/>
      <c r="E665" s="2"/>
      <c r="F665" s="7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10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spans="1:34" s="4" customFormat="1" ht="18.75" hidden="1" customHeight="1">
      <c r="B666" s="2"/>
      <c r="C666" s="2"/>
      <c r="D666" s="2"/>
      <c r="E666" s="2"/>
      <c r="F666" s="7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10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spans="1:34" s="4" customFormat="1" ht="18.75" customHeight="1">
      <c r="B667" s="2"/>
      <c r="C667" s="2"/>
      <c r="D667" s="2"/>
      <c r="E667" s="2"/>
      <c r="F667" s="7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10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spans="1:34" s="4" customFormat="1" ht="18.75" hidden="1" customHeight="1">
      <c r="B668" s="2"/>
      <c r="C668" s="2"/>
      <c r="D668" s="2"/>
      <c r="E668" s="2"/>
      <c r="F668" s="7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10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spans="1:34" s="4" customFormat="1" ht="18.75" hidden="1" customHeight="1">
      <c r="B669" s="2"/>
      <c r="C669" s="2"/>
      <c r="D669" s="2"/>
      <c r="E669" s="2"/>
      <c r="F669" s="7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10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spans="1:34" s="4" customFormat="1" ht="18.75" hidden="1" customHeight="1">
      <c r="B670" s="2"/>
      <c r="C670" s="2"/>
      <c r="D670" s="2"/>
      <c r="E670" s="2"/>
      <c r="F670" s="7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10"/>
      <c r="T670" s="2"/>
      <c r="U670" s="2"/>
      <c r="V670" s="2"/>
      <c r="W670" s="2"/>
      <c r="X670"/>
      <c r="Y670"/>
      <c r="Z670"/>
      <c r="AA670"/>
      <c r="AB670"/>
      <c r="AC670"/>
      <c r="AD670"/>
      <c r="AE670"/>
      <c r="AF670"/>
      <c r="AG670"/>
      <c r="AH670"/>
    </row>
    <row r="671" spans="1:34" s="4" customFormat="1" ht="18.75" customHeight="1">
      <c r="B671" s="2"/>
      <c r="C671" s="2"/>
      <c r="D671" s="2"/>
      <c r="E671" s="2"/>
      <c r="F671" s="7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10"/>
      <c r="T671" s="2"/>
      <c r="U671" s="2"/>
      <c r="V671" s="2"/>
      <c r="W671" s="2"/>
      <c r="X671"/>
      <c r="Y671"/>
      <c r="Z671"/>
      <c r="AA671"/>
      <c r="AB671"/>
      <c r="AC671"/>
      <c r="AD671"/>
      <c r="AE671"/>
      <c r="AF671"/>
      <c r="AG671"/>
      <c r="AH671"/>
    </row>
    <row r="672" spans="1:34" ht="18.75" hidden="1" customHeight="1">
      <c r="A672" s="4"/>
      <c r="F672" s="73"/>
      <c r="X672"/>
      <c r="Y672"/>
      <c r="Z672"/>
      <c r="AA672"/>
      <c r="AB672"/>
      <c r="AC672"/>
      <c r="AD672"/>
      <c r="AE672"/>
      <c r="AF672"/>
      <c r="AG672"/>
      <c r="AH672"/>
    </row>
    <row r="673" spans="1:34" ht="18.75" hidden="1" customHeight="1">
      <c r="B673"/>
      <c r="F673" s="73"/>
      <c r="X673"/>
      <c r="Y673"/>
      <c r="Z673"/>
      <c r="AA673"/>
      <c r="AB673"/>
      <c r="AC673"/>
      <c r="AD673"/>
      <c r="AE673"/>
      <c r="AF673"/>
      <c r="AG673"/>
      <c r="AH673"/>
    </row>
    <row r="674" spans="1:34" ht="18.75" hidden="1" customHeight="1">
      <c r="B674"/>
      <c r="F674" s="73"/>
      <c r="X674"/>
      <c r="Y674"/>
      <c r="Z674"/>
      <c r="AA674"/>
      <c r="AB674"/>
      <c r="AC674"/>
      <c r="AD674"/>
      <c r="AE674"/>
      <c r="AF674"/>
      <c r="AG674"/>
      <c r="AH674"/>
    </row>
    <row r="675" spans="1:34" ht="18.75" hidden="1" customHeight="1">
      <c r="B675"/>
      <c r="F675" s="73"/>
      <c r="X675"/>
      <c r="Y675"/>
      <c r="Z675"/>
      <c r="AA675"/>
      <c r="AB675"/>
      <c r="AC675"/>
      <c r="AD675"/>
      <c r="AE675"/>
      <c r="AF675"/>
      <c r="AG675"/>
      <c r="AH675"/>
    </row>
    <row r="676" spans="1:34" ht="18.75" hidden="1" customHeight="1">
      <c r="B676"/>
      <c r="F676" s="73"/>
      <c r="X676"/>
      <c r="Y676"/>
      <c r="Z676"/>
      <c r="AA676"/>
      <c r="AB676"/>
      <c r="AC676"/>
      <c r="AD676"/>
      <c r="AE676"/>
      <c r="AF676"/>
      <c r="AG676"/>
      <c r="AH676"/>
    </row>
    <row r="677" spans="1:34" ht="18.75" hidden="1" customHeight="1">
      <c r="B677"/>
      <c r="F677" s="73"/>
      <c r="X677"/>
      <c r="Y677"/>
      <c r="Z677"/>
      <c r="AA677"/>
      <c r="AB677"/>
      <c r="AC677"/>
      <c r="AD677"/>
      <c r="AE677"/>
      <c r="AF677"/>
      <c r="AG677"/>
      <c r="AH677"/>
    </row>
    <row r="678" spans="1:34" ht="18.75" hidden="1" customHeight="1" thickBot="1">
      <c r="B678"/>
      <c r="F678" s="73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spans="1:34" ht="21.75" customHeight="1">
      <c r="B679"/>
      <c r="F679" s="73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spans="1:34" ht="22.5" customHeight="1">
      <c r="B680"/>
      <c r="F680" s="73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spans="1:34" s="6" customFormat="1" ht="26.25" customHeight="1" thickBot="1">
      <c r="A681"/>
      <c r="B681" s="11"/>
      <c r="C681" s="2"/>
      <c r="D681" s="2"/>
      <c r="E681" s="2"/>
      <c r="F681" s="7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10"/>
      <c r="T681" s="2"/>
      <c r="U681" s="2"/>
      <c r="V681" s="2"/>
      <c r="W681" s="2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spans="1:34" ht="18.75" customHeight="1" thickTop="1">
      <c r="A682"/>
      <c r="B682" s="11"/>
      <c r="F682" s="73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spans="1:34" ht="18.75" customHeight="1">
      <c r="A683"/>
      <c r="B683" s="11"/>
      <c r="F683" s="73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spans="1:34" ht="18.75" customHeight="1">
      <c r="A684"/>
      <c r="B684" s="11"/>
      <c r="F684" s="73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spans="1:34" ht="18.75" customHeight="1">
      <c r="A685"/>
      <c r="B685" s="11"/>
      <c r="F685" s="73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spans="1:34" ht="18.75" customHeight="1">
      <c r="A686"/>
      <c r="B686" s="11"/>
      <c r="F686" s="73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spans="1:34" ht="18.75" customHeight="1">
      <c r="A687"/>
      <c r="B687" s="11"/>
      <c r="F687" s="73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spans="1:34" ht="18.75" customHeight="1">
      <c r="A688"/>
      <c r="B688" s="11"/>
      <c r="F688" s="73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spans="1:34" ht="18.75" customHeight="1">
      <c r="A689" s="11"/>
      <c r="B689" s="11"/>
      <c r="F689" s="73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spans="1:34" ht="18.75" customHeight="1">
      <c r="A690" s="11"/>
      <c r="B690" s="11"/>
      <c r="F690" s="73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spans="1:34" ht="18.75" customHeight="1">
      <c r="A691" s="11"/>
      <c r="B691" s="11"/>
      <c r="F691" s="73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spans="1:34" ht="18.75" customHeight="1">
      <c r="A692" s="11"/>
      <c r="B692" s="11"/>
      <c r="F692" s="73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spans="1:34" ht="18.75" customHeight="1">
      <c r="A693" s="11"/>
      <c r="B693" s="11"/>
      <c r="F693" s="73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spans="1:34" ht="18.75" customHeight="1">
      <c r="A694" s="11"/>
      <c r="B694" s="11"/>
      <c r="F694" s="73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spans="1:34" ht="18.75" customHeight="1">
      <c r="A695" s="11"/>
      <c r="B695" s="11"/>
      <c r="F695" s="73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spans="1:34" ht="18.75" customHeight="1">
      <c r="A696" s="11"/>
      <c r="B696" s="11"/>
      <c r="F696" s="73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spans="1:34" ht="18.75" customHeight="1">
      <c r="A697" s="11"/>
      <c r="B697" s="11"/>
      <c r="F697" s="73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</row>
    <row r="698" spans="1:34" ht="18.75" customHeight="1">
      <c r="A698" s="11"/>
      <c r="B698" s="11"/>
      <c r="F698" s="73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</row>
    <row r="699" spans="1:34" ht="18.75" customHeight="1">
      <c r="A699" s="11"/>
      <c r="B699" s="11"/>
      <c r="F699" s="73"/>
    </row>
    <row r="700" spans="1:34" ht="18.75" customHeight="1">
      <c r="A700" s="11"/>
      <c r="B700" s="4"/>
      <c r="F700" s="73"/>
    </row>
    <row r="701" spans="1:34" ht="18.75" customHeight="1">
      <c r="A701" s="11"/>
      <c r="B701" s="4"/>
      <c r="F701" s="73"/>
    </row>
    <row r="702" spans="1:34" ht="18.75" customHeight="1">
      <c r="A702" s="11"/>
      <c r="F702" s="73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</row>
    <row r="703" spans="1:34" ht="18.75" customHeight="1">
      <c r="A703" s="11"/>
      <c r="F703" s="73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</row>
    <row r="704" spans="1:34" ht="18.75" customHeight="1">
      <c r="A704" s="11"/>
      <c r="F704" s="73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</row>
    <row r="705" spans="1:34" ht="18.75" customHeight="1">
      <c r="A705" s="11"/>
      <c r="B705" s="4"/>
      <c r="F705" s="73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</row>
    <row r="706" spans="1:34" ht="18.75" customHeight="1">
      <c r="A706" s="11"/>
      <c r="B706" s="4"/>
      <c r="F706" s="73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</row>
    <row r="707" spans="1:34" ht="18.75" customHeight="1">
      <c r="A707" s="11"/>
      <c r="B707" s="4"/>
      <c r="F707" s="73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</row>
    <row r="708" spans="1:34" ht="18.75" customHeight="1">
      <c r="A708" s="4"/>
      <c r="B708" s="4"/>
      <c r="F708" s="73"/>
    </row>
    <row r="709" spans="1:34" ht="18.75" customHeight="1">
      <c r="A709" s="4"/>
      <c r="B709" s="4"/>
      <c r="F709" s="73"/>
    </row>
    <row r="710" spans="1:34" ht="18.75" customHeight="1">
      <c r="B710" s="4"/>
      <c r="F710" s="73"/>
    </row>
    <row r="711" spans="1:34" s="4" customFormat="1" ht="18.75" customHeight="1">
      <c r="A711" s="2"/>
      <c r="B711" s="2"/>
      <c r="C711" s="2"/>
      <c r="D711" s="2"/>
      <c r="E711" s="2"/>
      <c r="F711" s="7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10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spans="1:34" s="4" customFormat="1" ht="18.75" customHeight="1">
      <c r="A712" s="2"/>
      <c r="B712" s="2"/>
      <c r="C712" s="2"/>
      <c r="D712" s="2"/>
      <c r="E712" s="2"/>
      <c r="F712" s="7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10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spans="1:34" s="4" customFormat="1" ht="18.75" customHeight="1">
      <c r="B713" s="2"/>
      <c r="C713" s="2"/>
      <c r="D713" s="2"/>
      <c r="E713" s="2"/>
      <c r="F713" s="7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10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spans="1:34" s="4" customFormat="1" ht="18.75" customHeight="1">
      <c r="B714" s="2"/>
      <c r="C714" s="2"/>
      <c r="D714" s="2"/>
      <c r="E714" s="2"/>
      <c r="F714" s="7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10"/>
      <c r="T714" s="2"/>
      <c r="U714" s="2"/>
      <c r="V714" s="2"/>
      <c r="W714" s="2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</row>
    <row r="715" spans="1:34" s="4" customFormat="1" ht="18.75" customHeight="1">
      <c r="B715" s="2"/>
      <c r="C715" s="2"/>
      <c r="D715" s="2"/>
      <c r="E715" s="2"/>
      <c r="F715" s="7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10"/>
      <c r="T715" s="2"/>
      <c r="U715" s="2"/>
      <c r="V715" s="2"/>
      <c r="W715" s="2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</row>
    <row r="716" spans="1:34" s="4" customFormat="1" ht="18.75" customHeight="1">
      <c r="B716" s="2"/>
      <c r="C716" s="2"/>
      <c r="D716" s="2"/>
      <c r="E716" s="2"/>
      <c r="F716" s="7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10"/>
      <c r="T716" s="2"/>
      <c r="U716" s="2"/>
      <c r="V716" s="2"/>
      <c r="W716" s="2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</row>
    <row r="717" spans="1:34" s="4" customFormat="1" ht="18.75" customHeight="1">
      <c r="B717" s="3"/>
      <c r="C717" s="2"/>
      <c r="D717" s="2"/>
      <c r="E717" s="2"/>
      <c r="F717" s="7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10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spans="1:34" s="4" customFormat="1" ht="18.75" customHeight="1">
      <c r="B718" s="3"/>
      <c r="C718" s="2"/>
      <c r="D718" s="2"/>
      <c r="E718" s="2"/>
      <c r="F718" s="7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10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spans="1:34" s="4" customFormat="1" ht="18.75" customHeight="1">
      <c r="A719" s="2"/>
      <c r="B719" s="3"/>
      <c r="C719" s="2"/>
      <c r="D719" s="2"/>
      <c r="E719" s="2"/>
      <c r="F719" s="7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10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spans="1:34" s="4" customFormat="1" ht="18.75" customHeight="1">
      <c r="A720" s="2"/>
      <c r="B720" s="2"/>
      <c r="C720" s="2"/>
      <c r="D720" s="2"/>
      <c r="E720" s="2"/>
      <c r="F720" s="7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10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spans="1:23" s="4" customFormat="1" ht="18.75" customHeight="1">
      <c r="A721" s="2"/>
      <c r="B721" s="2"/>
      <c r="C721" s="2"/>
      <c r="D721" s="2"/>
      <c r="E721" s="2"/>
      <c r="F721" s="7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10"/>
      <c r="T721" s="2"/>
      <c r="U721" s="2"/>
      <c r="V721" s="2"/>
      <c r="W721" s="2"/>
    </row>
    <row r="722" spans="1:23" s="4" customFormat="1" ht="19.5" customHeight="1">
      <c r="A722" s="2"/>
      <c r="B722" s="2"/>
      <c r="C722" s="2"/>
      <c r="D722" s="2"/>
      <c r="E722" s="2"/>
      <c r="F722" s="7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10"/>
      <c r="T722" s="2"/>
      <c r="U722" s="2"/>
      <c r="V722" s="2"/>
      <c r="W722" s="2"/>
    </row>
    <row r="723" spans="1:23" s="4" customFormat="1" ht="18.75" customHeight="1">
      <c r="A723" s="2"/>
      <c r="B723" s="2"/>
      <c r="C723" s="2"/>
      <c r="D723" s="2"/>
      <c r="E723" s="2"/>
      <c r="F723" s="7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10"/>
      <c r="T723" s="2"/>
      <c r="U723" s="2"/>
      <c r="V723" s="2"/>
      <c r="W723" s="2"/>
    </row>
    <row r="724" spans="1:23" s="4" customFormat="1" ht="18.75" customHeight="1">
      <c r="A724" s="2"/>
      <c r="C724" s="2"/>
      <c r="D724" s="2"/>
      <c r="E724" s="2"/>
      <c r="F724" s="7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10"/>
      <c r="T724" s="2"/>
      <c r="U724" s="2"/>
      <c r="V724" s="2"/>
      <c r="W724" s="2"/>
    </row>
    <row r="725" spans="1:23" s="4" customFormat="1" ht="19.5" customHeight="1">
      <c r="A725" s="3"/>
      <c r="C725" s="2"/>
      <c r="D725" s="2"/>
      <c r="E725" s="2"/>
      <c r="F725" s="7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10"/>
      <c r="T725" s="2"/>
      <c r="U725" s="2"/>
      <c r="V725" s="2"/>
      <c r="W725" s="2"/>
    </row>
    <row r="726" spans="1:23" s="4" customFormat="1" ht="18.75" customHeight="1">
      <c r="A726" s="3"/>
      <c r="C726" s="2"/>
      <c r="D726" s="2"/>
      <c r="E726" s="2"/>
      <c r="F726" s="7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10"/>
      <c r="T726" s="2"/>
      <c r="U726" s="2"/>
      <c r="V726" s="2"/>
      <c r="W726" s="2"/>
    </row>
    <row r="727" spans="1:23" s="4" customFormat="1" ht="18.75" customHeight="1">
      <c r="A727" s="3"/>
      <c r="C727" s="2"/>
      <c r="D727" s="2"/>
      <c r="E727" s="2"/>
      <c r="F727" s="7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10"/>
      <c r="T727" s="2"/>
      <c r="U727" s="2"/>
      <c r="V727" s="2"/>
      <c r="W727" s="2"/>
    </row>
    <row r="728" spans="1:23" s="4" customFormat="1" ht="18.75" customHeight="1">
      <c r="A728" s="2"/>
      <c r="C728" s="2"/>
      <c r="D728" s="2"/>
      <c r="E728" s="2"/>
      <c r="F728" s="7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10"/>
      <c r="T728" s="2"/>
      <c r="U728" s="2"/>
      <c r="V728" s="2"/>
      <c r="W728" s="2"/>
    </row>
    <row r="729" spans="1:23" s="4" customFormat="1" ht="18.75" customHeight="1">
      <c r="A729" s="2"/>
      <c r="C729" s="2"/>
      <c r="D729" s="2"/>
      <c r="E729" s="2"/>
      <c r="F729" s="7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10"/>
      <c r="T729" s="2"/>
      <c r="U729" s="2"/>
      <c r="V729" s="2"/>
      <c r="W729" s="2"/>
    </row>
    <row r="730" spans="1:23" s="4" customFormat="1" ht="18.75" customHeight="1">
      <c r="A730" s="2"/>
      <c r="C730" s="2"/>
      <c r="D730" s="2"/>
      <c r="E730" s="2"/>
      <c r="F730" s="7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10"/>
      <c r="T730" s="2"/>
      <c r="U730" s="2"/>
      <c r="V730" s="2"/>
      <c r="W730" s="2"/>
    </row>
    <row r="731" spans="1:23" s="4" customFormat="1" ht="18.75" customHeight="1">
      <c r="A731" s="2"/>
      <c r="C731" s="2"/>
      <c r="D731" s="2"/>
      <c r="E731" s="2"/>
      <c r="F731" s="7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10"/>
      <c r="T731" s="2"/>
      <c r="U731" s="2"/>
      <c r="V731" s="2"/>
      <c r="W731" s="2"/>
    </row>
    <row r="732" spans="1:23" s="4" customFormat="1" ht="18.75" customHeight="1">
      <c r="C732" s="2"/>
      <c r="D732" s="2"/>
      <c r="E732" s="2"/>
      <c r="F732" s="7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10"/>
      <c r="T732" s="2"/>
      <c r="U732" s="2"/>
      <c r="V732" s="2"/>
      <c r="W732" s="2"/>
    </row>
    <row r="733" spans="1:23" s="4" customFormat="1" ht="18.75" customHeight="1">
      <c r="C733" s="2"/>
      <c r="D733" s="2"/>
      <c r="E733" s="2"/>
      <c r="F733" s="7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10"/>
      <c r="T733" s="2"/>
      <c r="U733" s="2"/>
      <c r="V733" s="2"/>
      <c r="W733" s="2"/>
    </row>
    <row r="734" spans="1:23" s="4" customFormat="1" ht="18.75" customHeight="1">
      <c r="C734" s="2"/>
      <c r="D734" s="2"/>
      <c r="E734" s="2"/>
      <c r="F734" s="7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10"/>
      <c r="T734" s="2"/>
      <c r="U734" s="2"/>
      <c r="V734" s="2"/>
      <c r="W734" s="2"/>
    </row>
    <row r="735" spans="1:23" s="4" customFormat="1" ht="18.75" customHeight="1">
      <c r="C735" s="2"/>
      <c r="D735" s="2"/>
      <c r="E735" s="2"/>
      <c r="F735" s="7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10"/>
      <c r="T735" s="2"/>
      <c r="U735" s="2"/>
      <c r="V735" s="2"/>
      <c r="W735" s="2"/>
    </row>
    <row r="736" spans="1:23" s="4" customFormat="1" ht="18.75" customHeight="1">
      <c r="C736" s="2"/>
      <c r="D736" s="2"/>
      <c r="E736" s="2"/>
      <c r="F736" s="7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10"/>
      <c r="T736" s="2"/>
      <c r="U736" s="2"/>
      <c r="V736" s="2"/>
      <c r="W736" s="2"/>
    </row>
    <row r="737" spans="1:34" ht="18" customHeight="1">
      <c r="A737" s="4"/>
      <c r="B737" s="4"/>
      <c r="F737" s="73"/>
    </row>
    <row r="738" spans="1:34" ht="18.75" customHeight="1">
      <c r="A738" s="4"/>
      <c r="B738" s="4"/>
      <c r="F738" s="73"/>
    </row>
    <row r="739" spans="1:34" ht="18.75" customHeight="1">
      <c r="A739" s="4"/>
      <c r="B739" s="4"/>
      <c r="F739" s="73"/>
    </row>
    <row r="740" spans="1:34" ht="18.75" hidden="1" customHeight="1" thickTop="1">
      <c r="A740" s="4"/>
      <c r="F740" s="73"/>
    </row>
    <row r="741" spans="1:34" ht="18.75" hidden="1" customHeight="1">
      <c r="A741" s="4"/>
      <c r="F741" s="73"/>
    </row>
    <row r="742" spans="1:34" ht="18.75" hidden="1" customHeight="1">
      <c r="A742" s="4"/>
      <c r="F742" s="73"/>
    </row>
    <row r="743" spans="1:34" ht="18.75" hidden="1" customHeight="1">
      <c r="A743" s="4"/>
      <c r="F743" s="73"/>
    </row>
    <row r="744" spans="1:34" ht="18.75" hidden="1" customHeight="1">
      <c r="A744" s="4"/>
      <c r="F744" s="73"/>
    </row>
    <row r="745" spans="1:34" s="4" customFormat="1" ht="18.75" customHeight="1">
      <c r="B745" s="2"/>
      <c r="C745" s="2"/>
      <c r="D745" s="2"/>
      <c r="E745" s="2"/>
      <c r="F745" s="7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10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spans="1:34" s="4" customFormat="1" ht="18.75" customHeight="1">
      <c r="B746" s="2"/>
      <c r="C746" s="2"/>
      <c r="D746" s="2"/>
      <c r="E746" s="2"/>
      <c r="F746" s="7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10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spans="1:34" s="4" customFormat="1" ht="18.75" customHeight="1">
      <c r="B747" s="2"/>
      <c r="C747" s="2"/>
      <c r="D747" s="2"/>
      <c r="E747" s="2"/>
      <c r="F747" s="7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10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spans="1:34" s="4" customFormat="1" ht="18.75" customHeight="1">
      <c r="A748" s="2"/>
      <c r="B748" s="2"/>
      <c r="C748" s="2"/>
      <c r="D748" s="2"/>
      <c r="E748" s="2"/>
      <c r="F748" s="7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10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spans="1:34" s="4" customFormat="1" ht="18.75" customHeight="1">
      <c r="A749" s="2"/>
      <c r="B749" s="2"/>
      <c r="C749" s="2"/>
      <c r="D749" s="2"/>
      <c r="E749" s="2"/>
      <c r="F749" s="7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10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spans="1:34" ht="18.75" customHeight="1">
      <c r="F750" s="73"/>
    </row>
    <row r="751" spans="1:34" ht="18.75" customHeight="1">
      <c r="F751" s="73"/>
    </row>
    <row r="752" spans="1:34" ht="18.75" customHeight="1">
      <c r="F752" s="73"/>
    </row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6.5" customHeight="1"/>
    <row r="761" ht="16.5" customHeight="1"/>
    <row r="762" ht="16.5" customHeight="1"/>
    <row r="763" ht="16.5" customHeight="1"/>
    <row r="764" ht="18.75" hidden="1" customHeight="1" thickTop="1"/>
    <row r="765" ht="18.75" hidden="1" customHeight="1"/>
    <row r="766" ht="18.75" hidden="1" customHeight="1"/>
    <row r="767" ht="18.75" hidden="1" customHeight="1"/>
    <row r="768" ht="18.75" hidden="1" customHeight="1"/>
    <row r="769" spans="1:34" s="4" customFormat="1" ht="18.75" customHeight="1">
      <c r="A769" s="2"/>
      <c r="B769" s="2"/>
      <c r="C769" s="2"/>
      <c r="D769" s="2"/>
      <c r="E769" s="2"/>
      <c r="F769" s="69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10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spans="1:34" s="4" customFormat="1" ht="18.75" customHeight="1">
      <c r="A770" s="2"/>
      <c r="B770" s="2"/>
      <c r="C770" s="2"/>
      <c r="D770" s="2"/>
      <c r="E770" s="2"/>
      <c r="F770" s="69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10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spans="1:34" s="4" customFormat="1" ht="18.75" customHeight="1">
      <c r="A771" s="2"/>
      <c r="B771" s="2"/>
      <c r="C771" s="2"/>
      <c r="D771" s="2"/>
      <c r="E771" s="2"/>
      <c r="F771" s="69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10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spans="1:34" s="4" customFormat="1" ht="18.75" customHeight="1">
      <c r="A772" s="2"/>
      <c r="B772" s="2"/>
      <c r="C772" s="2"/>
      <c r="D772" s="2"/>
      <c r="E772" s="2"/>
      <c r="F772" s="69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10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spans="1:34" s="4" customFormat="1" ht="21.75" customHeight="1">
      <c r="A773" s="2"/>
      <c r="B773" s="2"/>
      <c r="C773" s="2"/>
      <c r="D773" s="2"/>
      <c r="E773" s="2"/>
      <c r="F773" s="69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10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spans="1:34" s="4" customFormat="1" ht="18.75" customHeight="1">
      <c r="A774" s="2"/>
      <c r="B774" s="2"/>
      <c r="C774" s="2"/>
      <c r="D774" s="2"/>
      <c r="E774" s="2"/>
      <c r="F774" s="69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10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spans="1:34" s="4" customFormat="1" ht="18.75" customHeight="1">
      <c r="A775" s="2"/>
      <c r="B775" s="2"/>
      <c r="C775" s="2"/>
      <c r="D775" s="2"/>
      <c r="E775" s="2"/>
      <c r="F775" s="69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10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spans="1:34" s="4" customFormat="1" ht="18.75" customHeight="1">
      <c r="A776" s="2"/>
      <c r="B776" s="2"/>
      <c r="C776" s="2"/>
      <c r="D776" s="2"/>
      <c r="E776" s="2"/>
      <c r="F776" s="69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10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spans="1:34" s="4" customFormat="1" ht="18.75" customHeight="1">
      <c r="A777" s="2"/>
      <c r="B777" s="2"/>
      <c r="C777" s="2"/>
      <c r="D777" s="2"/>
      <c r="E777" s="2"/>
      <c r="F777" s="69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10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spans="1:34" s="4" customFormat="1" ht="18.75" customHeight="1">
      <c r="A778" s="2"/>
      <c r="B778" s="2"/>
      <c r="C778" s="2"/>
      <c r="D778" s="2"/>
      <c r="E778" s="2"/>
      <c r="F778" s="69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10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spans="1:34" s="4" customFormat="1" ht="18.75" customHeight="1">
      <c r="A779" s="2"/>
      <c r="B779" s="2"/>
      <c r="C779" s="2"/>
      <c r="D779" s="2"/>
      <c r="E779" s="2"/>
      <c r="F779" s="69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10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spans="1:34" s="4" customFormat="1" ht="18.75" customHeight="1">
      <c r="A780" s="2"/>
      <c r="B780" s="2"/>
      <c r="C780" s="2"/>
      <c r="D780" s="2"/>
      <c r="E780" s="2"/>
      <c r="F780" s="69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10"/>
      <c r="T780" s="2"/>
      <c r="U780" s="2"/>
      <c r="V780" s="2"/>
      <c r="W780" s="2"/>
      <c r="X780" s="8"/>
      <c r="Y780" s="8"/>
      <c r="Z780" s="8"/>
      <c r="AA780" s="8"/>
      <c r="AB780" s="8"/>
      <c r="AC780" s="8"/>
      <c r="AD780" s="8"/>
      <c r="AE780" s="2"/>
      <c r="AF780" s="2"/>
      <c r="AG780" s="2"/>
      <c r="AH780" s="2"/>
    </row>
    <row r="781" spans="1:34" s="4" customFormat="1" ht="18.75" customHeight="1">
      <c r="A781" s="2"/>
      <c r="B781" s="2"/>
      <c r="C781" s="2"/>
      <c r="D781" s="2"/>
      <c r="E781" s="2"/>
      <c r="F781" s="69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10"/>
      <c r="T781" s="2"/>
      <c r="U781" s="2"/>
      <c r="V781" s="2"/>
      <c r="W781" s="2"/>
      <c r="X781" s="8"/>
      <c r="Y781" s="8"/>
      <c r="Z781" s="8"/>
      <c r="AA781" s="8"/>
      <c r="AB781" s="8"/>
      <c r="AC781" s="8"/>
      <c r="AD781" s="8"/>
      <c r="AE781" s="9"/>
      <c r="AF781" s="9"/>
      <c r="AG781" s="9"/>
      <c r="AH781" s="9"/>
    </row>
    <row r="782" spans="1:34" s="4" customFormat="1" ht="18.75" customHeight="1">
      <c r="A782" s="2"/>
      <c r="B782" s="2"/>
      <c r="C782" s="2"/>
      <c r="D782" s="2"/>
      <c r="E782" s="2"/>
      <c r="F782" s="69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10"/>
      <c r="T782" s="2"/>
      <c r="U782" s="2"/>
      <c r="V782" s="2"/>
      <c r="W782" s="2"/>
      <c r="X782" s="8"/>
      <c r="Y782" s="8"/>
      <c r="Z782" s="8"/>
      <c r="AA782" s="8"/>
      <c r="AB782" s="8"/>
      <c r="AC782" s="8"/>
      <c r="AD782" s="8"/>
      <c r="AE782" s="2"/>
      <c r="AF782" s="2"/>
      <c r="AG782" s="2"/>
      <c r="AH782" s="2"/>
    </row>
    <row r="783" spans="1:34" s="4" customFormat="1" ht="18.75" customHeight="1">
      <c r="A783" s="2"/>
      <c r="B783" s="2"/>
      <c r="C783" s="2"/>
      <c r="D783" s="2"/>
      <c r="E783" s="2"/>
      <c r="F783" s="69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10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spans="1:34" s="4" customFormat="1" ht="18.75" customHeight="1">
      <c r="A784" s="2"/>
      <c r="B784" s="9"/>
      <c r="C784" s="2"/>
      <c r="D784" s="2"/>
      <c r="E784" s="2"/>
      <c r="F784" s="69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10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spans="1:1" ht="18.75" customHeight="1"/>
    <row r="786" spans="1:1" ht="18.75" customHeight="1"/>
    <row r="787" spans="1:1" ht="18.75" customHeight="1"/>
    <row r="788" spans="1:1" ht="18.75" customHeight="1"/>
    <row r="789" spans="1:1" ht="18.75" customHeight="1"/>
    <row r="790" spans="1:1" ht="18.75" customHeight="1"/>
    <row r="791" spans="1:1" ht="18.75" customHeight="1"/>
    <row r="792" spans="1:1" ht="18.75" customHeight="1">
      <c r="A792" s="9"/>
    </row>
    <row r="793" spans="1:1" ht="18.75" customHeight="1"/>
    <row r="794" spans="1:1" ht="18.75" customHeight="1"/>
    <row r="795" spans="1:1" ht="18.75" customHeight="1"/>
    <row r="796" spans="1:1" ht="18.75" customHeight="1"/>
    <row r="797" spans="1:1" ht="18.75" customHeight="1"/>
    <row r="798" spans="1:1" ht="18.75" customHeight="1"/>
    <row r="799" spans="1:1" ht="18.75" customHeight="1"/>
    <row r="800" spans="1:1" ht="18.75" customHeight="1"/>
    <row r="801" spans="1:34" ht="18.75" customHeight="1"/>
    <row r="802" spans="1:34" ht="18.75" customHeight="1"/>
    <row r="803" spans="1:34" ht="18.75" customHeight="1"/>
    <row r="804" spans="1:34" s="4" customFormat="1" ht="18.75" customHeight="1">
      <c r="A804" s="2"/>
      <c r="B804" s="2"/>
      <c r="C804" s="2"/>
      <c r="D804" s="2"/>
      <c r="E804" s="2"/>
      <c r="F804" s="69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10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spans="1:34" ht="1.5" customHeight="1"/>
    <row r="806" spans="1:34" ht="18.75" customHeight="1"/>
    <row r="807" spans="1:34" ht="18.75" customHeight="1"/>
    <row r="808" spans="1:34" s="4" customFormat="1" ht="18.75" hidden="1" customHeight="1" thickTop="1">
      <c r="A808" s="2"/>
      <c r="B808" s="2"/>
      <c r="C808" s="2"/>
      <c r="D808" s="2"/>
      <c r="E808" s="2"/>
      <c r="F808" s="69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10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spans="1:34" s="4" customFormat="1" ht="18.75" hidden="1" customHeight="1">
      <c r="A809" s="2"/>
      <c r="B809" s="2"/>
      <c r="C809" s="2"/>
      <c r="D809" s="2"/>
      <c r="E809" s="2"/>
      <c r="F809" s="69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10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spans="1:34" s="4" customFormat="1" ht="18.75" hidden="1" customHeight="1">
      <c r="A810" s="2"/>
      <c r="B810" s="2"/>
      <c r="C810" s="2"/>
      <c r="D810" s="2"/>
      <c r="E810" s="2"/>
      <c r="F810" s="69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10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spans="1:34" s="4" customFormat="1" ht="18.75" hidden="1" customHeight="1">
      <c r="A811" s="2"/>
      <c r="B811" s="2"/>
      <c r="C811" s="2"/>
      <c r="D811" s="2"/>
      <c r="E811" s="2"/>
      <c r="F811" s="69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10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spans="1:34" s="4" customFormat="1" ht="18.75" hidden="1" customHeight="1">
      <c r="A812" s="2"/>
      <c r="B812" s="2"/>
      <c r="C812" s="2"/>
      <c r="D812" s="2"/>
      <c r="E812" s="2"/>
      <c r="F812" s="69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10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spans="1:34" s="4" customFormat="1" ht="18.75" customHeight="1">
      <c r="A813" s="2"/>
      <c r="B813" s="2"/>
      <c r="C813" s="2"/>
      <c r="D813" s="2"/>
      <c r="E813" s="2"/>
      <c r="F813" s="69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10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spans="1:34" s="4" customFormat="1" ht="18.75" customHeight="1">
      <c r="A814" s="2"/>
      <c r="B814" s="2"/>
      <c r="C814" s="2"/>
      <c r="D814" s="2"/>
      <c r="E814" s="2"/>
      <c r="F814" s="69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10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spans="1:34" s="4" customFormat="1" ht="18.75" customHeight="1">
      <c r="A815" s="2"/>
      <c r="B815" s="2"/>
      <c r="C815" s="2"/>
      <c r="D815" s="2"/>
      <c r="E815" s="2"/>
      <c r="F815" s="69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10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spans="1:34" ht="18.75" customHeight="1"/>
    <row r="817" spans="1:34" ht="18.75" customHeight="1"/>
    <row r="818" spans="1:34" ht="18.75" customHeight="1"/>
    <row r="819" spans="1:34" ht="18.75" customHeight="1"/>
    <row r="820" spans="1:34" ht="18.75" customHeight="1"/>
    <row r="821" spans="1:34" ht="18.75" customHeight="1"/>
    <row r="822" spans="1:34" ht="15" customHeight="1"/>
    <row r="823" spans="1:34" ht="18" customHeight="1"/>
    <row r="824" spans="1:34" customFormat="1" ht="15.75" customHeight="1">
      <c r="A824" s="2"/>
      <c r="B824" s="2"/>
      <c r="C824" s="2"/>
      <c r="D824" s="2"/>
      <c r="E824" s="2"/>
      <c r="F824" s="69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10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spans="1:34" customFormat="1" ht="16.5" customHeight="1">
      <c r="A825" s="2"/>
      <c r="B825" s="2"/>
      <c r="C825" s="2"/>
      <c r="D825" s="2"/>
      <c r="E825" s="2"/>
      <c r="F825" s="69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10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spans="1:34" customFormat="1" ht="15.75" customHeight="1">
      <c r="A826" s="2"/>
      <c r="B826" s="2"/>
      <c r="C826" s="2"/>
      <c r="D826" s="2"/>
      <c r="E826" s="2"/>
      <c r="F826" s="69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10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spans="1:34" customFormat="1" ht="18" customHeight="1">
      <c r="A827" s="2"/>
      <c r="B827" s="2"/>
      <c r="C827" s="2"/>
      <c r="D827" s="2"/>
      <c r="E827" s="2"/>
      <c r="F827" s="69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10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spans="1:34" customFormat="1" ht="16.5" customHeight="1">
      <c r="A828" s="2"/>
      <c r="B828" s="2"/>
      <c r="C828" s="2"/>
      <c r="D828" s="2"/>
      <c r="E828" s="2"/>
      <c r="F828" s="69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10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spans="1:34" customFormat="1" ht="17.25" customHeight="1">
      <c r="A829" s="2"/>
      <c r="B829" s="2"/>
      <c r="C829" s="2"/>
      <c r="D829" s="2"/>
      <c r="E829" s="2"/>
      <c r="F829" s="69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10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spans="1:34" customFormat="1" ht="17.25" customHeight="1">
      <c r="A830" s="2"/>
      <c r="B830" s="2"/>
      <c r="C830" s="2"/>
      <c r="D830" s="2"/>
      <c r="E830" s="2"/>
      <c r="F830" s="69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10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spans="1:34" customFormat="1" ht="15.75" customHeight="1">
      <c r="A831" s="2"/>
      <c r="B831" s="2"/>
      <c r="C831" s="2"/>
      <c r="D831" s="2"/>
      <c r="E831" s="2"/>
      <c r="F831" s="69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10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spans="1:34" s="11" customFormat="1" ht="17.25" hidden="1" customHeight="1" thickTop="1">
      <c r="A832" s="2"/>
      <c r="B832" s="2"/>
      <c r="C832" s="2"/>
      <c r="D832" s="2"/>
      <c r="E832" s="2"/>
      <c r="F832" s="69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10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spans="1:34" s="11" customFormat="1" ht="17.25" hidden="1" customHeight="1">
      <c r="A833" s="2"/>
      <c r="B833" s="2"/>
      <c r="C833" s="2"/>
      <c r="D833" s="2"/>
      <c r="E833" s="2"/>
      <c r="F833" s="69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10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spans="1:34" s="11" customFormat="1" ht="17.25" hidden="1" customHeight="1">
      <c r="A834" s="2"/>
      <c r="B834" s="2"/>
      <c r="C834" s="2"/>
      <c r="D834" s="2"/>
      <c r="E834" s="2"/>
      <c r="F834" s="69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10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spans="1:34" s="11" customFormat="1" ht="17.25" hidden="1" customHeight="1">
      <c r="A835" s="2"/>
      <c r="B835" s="2"/>
      <c r="C835" s="2"/>
      <c r="D835" s="2"/>
      <c r="E835" s="2"/>
      <c r="F835" s="69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10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spans="1:34" s="11" customFormat="1" ht="17.25" hidden="1" customHeight="1">
      <c r="A836" s="2"/>
      <c r="B836" s="2"/>
      <c r="C836" s="2"/>
      <c r="D836" s="2"/>
      <c r="E836" s="2"/>
      <c r="F836" s="69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10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spans="1:34" s="11" customFormat="1" ht="17.25" customHeight="1">
      <c r="A837" s="2"/>
      <c r="B837" s="2"/>
      <c r="C837" s="2"/>
      <c r="D837" s="2"/>
      <c r="E837" s="2"/>
      <c r="F837" s="69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10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spans="1:34" s="11" customFormat="1" ht="18" customHeight="1">
      <c r="A838" s="2"/>
      <c r="B838" s="2"/>
      <c r="C838" s="2"/>
      <c r="D838" s="2"/>
      <c r="E838" s="2"/>
      <c r="F838" s="69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10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spans="1:34" s="11" customFormat="1" ht="17.25" customHeight="1">
      <c r="A839" s="2"/>
      <c r="B839" s="2"/>
      <c r="C839" s="2"/>
      <c r="D839" s="2"/>
      <c r="E839" s="2"/>
      <c r="F839" s="69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10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spans="1:34" s="11" customFormat="1" ht="15.75" customHeight="1">
      <c r="A840" s="2"/>
      <c r="B840" s="2"/>
      <c r="C840" s="2"/>
      <c r="D840" s="2"/>
      <c r="E840" s="2"/>
      <c r="F840" s="69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10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spans="1:34" s="11" customFormat="1" ht="17.25" customHeight="1">
      <c r="A841" s="2"/>
      <c r="B841" s="2"/>
      <c r="C841" s="2"/>
      <c r="D841" s="2"/>
      <c r="E841" s="2"/>
      <c r="F841" s="69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10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spans="1:34" s="11" customFormat="1" ht="15.75" customHeight="1">
      <c r="A842" s="2"/>
      <c r="B842" s="2"/>
      <c r="C842" s="2"/>
      <c r="D842" s="2"/>
      <c r="E842" s="2"/>
      <c r="F842" s="69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10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spans="1:34" s="11" customFormat="1" ht="17.25" customHeight="1">
      <c r="A843" s="2"/>
      <c r="B843" s="2"/>
      <c r="C843" s="2"/>
      <c r="D843" s="2"/>
      <c r="E843" s="2"/>
      <c r="F843" s="69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10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spans="1:34" s="11" customFormat="1" ht="17.25" customHeight="1">
      <c r="A844" s="2"/>
      <c r="B844" s="2"/>
      <c r="C844" s="2"/>
      <c r="D844" s="2"/>
      <c r="E844" s="2"/>
      <c r="F844" s="69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10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spans="1:34" s="11" customFormat="1" ht="17.25" customHeight="1">
      <c r="A845" s="2"/>
      <c r="B845" s="2"/>
      <c r="C845" s="2"/>
      <c r="D845" s="2"/>
      <c r="E845" s="2"/>
      <c r="F845" s="69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10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spans="1:34" s="11" customFormat="1" ht="17.25" customHeight="1">
      <c r="A846" s="2"/>
      <c r="B846" s="2"/>
      <c r="C846" s="2"/>
      <c r="D846" s="2"/>
      <c r="E846" s="2"/>
      <c r="F846" s="69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10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spans="1:34" s="11" customFormat="1" ht="17.25" customHeight="1">
      <c r="A847" s="2"/>
      <c r="B847" s="2"/>
      <c r="C847" s="2"/>
      <c r="D847" s="2"/>
      <c r="E847" s="2"/>
      <c r="F847" s="69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10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spans="1:34" s="11" customFormat="1" ht="17.25" customHeight="1">
      <c r="A848" s="2"/>
      <c r="B848" s="2"/>
      <c r="C848" s="2"/>
      <c r="D848" s="2"/>
      <c r="E848" s="2"/>
      <c r="F848" s="69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10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spans="1:34" s="11" customFormat="1" ht="17.25" customHeight="1">
      <c r="A849" s="2"/>
      <c r="B849" s="2"/>
      <c r="C849" s="2"/>
      <c r="D849" s="2"/>
      <c r="E849" s="2"/>
      <c r="F849" s="69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10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spans="1:34" s="11" customFormat="1" ht="18.75" customHeight="1">
      <c r="A850" s="2"/>
      <c r="B850" s="2"/>
      <c r="C850" s="2"/>
      <c r="D850" s="2"/>
      <c r="E850" s="2"/>
      <c r="F850" s="69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10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spans="1:34" s="4" customFormat="1" ht="18.75" customHeight="1">
      <c r="A851" s="2"/>
      <c r="B851" s="2"/>
      <c r="C851" s="2"/>
      <c r="D851" s="2"/>
      <c r="E851" s="2"/>
      <c r="F851" s="69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10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spans="1:34" s="4" customFormat="1" ht="18.75" customHeight="1">
      <c r="A852" s="2"/>
      <c r="B852" s="2"/>
      <c r="C852" s="2"/>
      <c r="D852" s="2"/>
      <c r="E852" s="2"/>
      <c r="F852" s="69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10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spans="1:34" ht="18.75" customHeight="1"/>
    <row r="854" spans="1:34" ht="18.75" customHeight="1"/>
    <row r="855" spans="1:34" ht="18.75" customHeight="1"/>
    <row r="856" spans="1:34" s="4" customFormat="1" ht="18.75" customHeight="1">
      <c r="A856" s="2"/>
      <c r="B856" s="2"/>
      <c r="C856" s="2"/>
      <c r="D856" s="2"/>
      <c r="E856" s="2"/>
      <c r="F856" s="69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10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spans="1:34" s="4" customFormat="1" ht="18.75" customHeight="1">
      <c r="A857" s="2"/>
      <c r="B857" s="2"/>
      <c r="C857" s="2"/>
      <c r="D857" s="2"/>
      <c r="E857" s="2"/>
      <c r="F857" s="69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10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spans="1:34" s="4" customFormat="1" ht="18.75" customHeight="1">
      <c r="A858" s="2"/>
      <c r="B858" s="2"/>
      <c r="C858" s="2"/>
      <c r="D858" s="2"/>
      <c r="E858" s="2"/>
      <c r="F858" s="69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10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spans="1:34" s="4" customFormat="1" ht="18.75" customHeight="1">
      <c r="A859" s="2"/>
      <c r="B859" s="2"/>
      <c r="C859" s="2"/>
      <c r="D859" s="2"/>
      <c r="E859" s="2"/>
      <c r="F859" s="69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10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spans="1:34" s="4" customFormat="1" ht="18.75" customHeight="1">
      <c r="A860" s="2"/>
      <c r="B860" s="2"/>
      <c r="C860" s="2"/>
      <c r="D860" s="2"/>
      <c r="E860" s="2"/>
      <c r="F860" s="69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10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spans="1:34" s="4" customFormat="1" ht="18.75" customHeight="1">
      <c r="A861" s="2"/>
      <c r="B861" s="2"/>
      <c r="C861" s="2"/>
      <c r="D861" s="2"/>
      <c r="E861" s="2"/>
      <c r="F861" s="69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10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spans="1:34" ht="18.75" customHeight="1"/>
    <row r="863" spans="1:34" ht="18.75" customHeight="1"/>
    <row r="864" spans="1:34" ht="18.75" customHeight="1"/>
    <row r="865" spans="1:34" ht="18.75" customHeight="1"/>
    <row r="866" spans="1:34" ht="18.75" customHeight="1"/>
    <row r="867" spans="1:34" ht="18.75" customHeight="1"/>
    <row r="868" spans="1:34" s="3" customFormat="1" ht="18.75" customHeight="1">
      <c r="A868" s="2"/>
      <c r="B868" s="2"/>
      <c r="C868" s="2"/>
      <c r="D868" s="2"/>
      <c r="E868" s="2"/>
      <c r="F868" s="69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10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spans="1:34" s="3" customFormat="1" ht="18.75" customHeight="1">
      <c r="A869" s="2"/>
      <c r="B869" s="2"/>
      <c r="C869" s="2"/>
      <c r="D869" s="2"/>
      <c r="E869" s="2"/>
      <c r="F869" s="69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10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spans="1:34" s="3" customFormat="1" ht="18.75" customHeight="1">
      <c r="A870" s="2"/>
      <c r="B870" s="2"/>
      <c r="C870" s="2"/>
      <c r="D870" s="2"/>
      <c r="E870" s="2"/>
      <c r="F870" s="69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10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spans="1:34" ht="18.75" customHeight="1"/>
    <row r="872" spans="1:34" ht="18.75" customHeight="1"/>
    <row r="873" spans="1:34" ht="17.25" customHeight="1"/>
    <row r="874" spans="1:34" ht="18.75" customHeight="1"/>
    <row r="875" spans="1:34" s="4" customFormat="1" ht="18.75" customHeight="1">
      <c r="A875" s="2"/>
      <c r="B875" s="2"/>
      <c r="C875" s="2"/>
      <c r="D875" s="2"/>
      <c r="E875" s="2"/>
      <c r="F875" s="69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10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spans="1:34" s="4" customFormat="1" ht="18.75" customHeight="1">
      <c r="A876" s="2"/>
      <c r="B876" s="2"/>
      <c r="C876" s="2"/>
      <c r="D876" s="2"/>
      <c r="E876" s="2"/>
      <c r="F876" s="69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10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spans="1:34" s="4" customFormat="1" ht="18.75" customHeight="1">
      <c r="A877" s="2"/>
      <c r="B877" s="2"/>
      <c r="C877" s="2"/>
      <c r="D877" s="2"/>
      <c r="E877" s="2"/>
      <c r="F877" s="69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10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spans="1:34" s="4" customFormat="1" ht="18.75" customHeight="1">
      <c r="A878" s="2"/>
      <c r="B878" s="2"/>
      <c r="C878" s="2"/>
      <c r="D878" s="2"/>
      <c r="E878" s="2"/>
      <c r="F878" s="69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10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spans="1:34" s="4" customFormat="1" ht="18.75" customHeight="1">
      <c r="A879" s="2"/>
      <c r="B879" s="2"/>
      <c r="C879" s="2"/>
      <c r="D879" s="2"/>
      <c r="E879" s="2"/>
      <c r="F879" s="69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10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spans="1:34" s="4" customFormat="1" ht="18.75" customHeight="1">
      <c r="A880" s="2"/>
      <c r="B880" s="2"/>
      <c r="C880" s="2"/>
      <c r="D880" s="2"/>
      <c r="E880" s="2"/>
      <c r="F880" s="69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10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spans="1:34" s="4" customFormat="1" ht="18.75" customHeight="1">
      <c r="A881" s="2"/>
      <c r="B881" s="2"/>
      <c r="C881" s="2"/>
      <c r="D881" s="2"/>
      <c r="E881" s="2"/>
      <c r="F881" s="69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10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spans="1:34" s="4" customFormat="1" ht="18.75" customHeight="1">
      <c r="A882" s="2"/>
      <c r="B882" s="2"/>
      <c r="C882" s="2"/>
      <c r="D882" s="2"/>
      <c r="E882" s="2"/>
      <c r="F882" s="69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10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spans="1:34" s="4" customFormat="1" ht="18.75" customHeight="1">
      <c r="A883" s="2"/>
      <c r="B883" s="2"/>
      <c r="C883" s="2"/>
      <c r="D883" s="2"/>
      <c r="E883" s="2"/>
      <c r="F883" s="69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10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spans="1:34" s="4" customFormat="1" ht="18.75" customHeight="1">
      <c r="A884" s="2"/>
      <c r="B884" s="2"/>
      <c r="C884" s="2"/>
      <c r="D884" s="2"/>
      <c r="E884" s="2"/>
      <c r="F884" s="69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10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spans="1:34" s="4" customFormat="1" ht="18.75" customHeight="1">
      <c r="A885" s="2"/>
      <c r="B885" s="2"/>
      <c r="C885" s="2"/>
      <c r="D885" s="2"/>
      <c r="E885" s="2"/>
      <c r="F885" s="69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10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spans="1:34" s="4" customFormat="1" ht="18.75" customHeight="1">
      <c r="A886" s="2"/>
      <c r="B886" s="2"/>
      <c r="C886" s="2"/>
      <c r="D886" s="2"/>
      <c r="E886" s="2"/>
      <c r="F886" s="69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10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spans="1:34" s="4" customFormat="1" ht="21" customHeight="1">
      <c r="A887" s="2"/>
      <c r="B887" s="2"/>
      <c r="C887" s="2"/>
      <c r="D887" s="2"/>
      <c r="E887" s="2"/>
      <c r="F887" s="69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10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spans="1:34" s="4" customFormat="1" ht="21" customHeight="1">
      <c r="A888" s="2"/>
      <c r="B888" s="2"/>
      <c r="C888" s="2"/>
      <c r="D888" s="2"/>
      <c r="E888" s="2"/>
      <c r="F888" s="69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10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spans="1:34" s="4" customFormat="1" ht="21" customHeight="1">
      <c r="A889" s="2"/>
      <c r="B889" s="2"/>
      <c r="C889" s="2"/>
      <c r="D889" s="2"/>
      <c r="E889" s="2"/>
      <c r="F889" s="69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10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spans="1:34" s="4" customFormat="1" ht="21" customHeight="1">
      <c r="A890" s="2"/>
      <c r="B890" s="2"/>
      <c r="C890" s="2"/>
      <c r="D890" s="2"/>
      <c r="E890" s="2"/>
      <c r="F890" s="69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10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spans="1:34" ht="21" customHeight="1"/>
    <row r="892" spans="1:34" ht="21" customHeight="1"/>
    <row r="893" spans="1:34" ht="21" customHeight="1"/>
    <row r="894" spans="1:34" ht="21" customHeight="1"/>
    <row r="895" spans="1:34" ht="21" customHeight="1"/>
    <row r="896" spans="1:34" ht="21" customHeight="1"/>
    <row r="897" ht="21" customHeight="1"/>
    <row r="898" ht="21" customHeight="1"/>
    <row r="899" ht="20.25" customHeight="1"/>
    <row r="900" ht="20.25" customHeight="1"/>
    <row r="901" ht="20.25" customHeight="1"/>
    <row r="902" ht="20.25" customHeight="1"/>
    <row r="903" ht="20.25" customHeight="1"/>
    <row r="904" ht="21" customHeight="1"/>
    <row r="905" ht="21" customHeight="1"/>
    <row r="906" ht="21" customHeight="1"/>
    <row r="907" ht="21" customHeight="1"/>
    <row r="908" ht="21" customHeight="1"/>
    <row r="909" ht="18.75" customHeight="1"/>
    <row r="910" ht="18.75" customHeight="1"/>
    <row r="911" ht="18" customHeight="1"/>
    <row r="912" ht="18.75" customHeight="1"/>
    <row r="913" ht="8.25" hidden="1" customHeight="1" thickTop="1"/>
    <row r="914" ht="18.75" hidden="1" customHeight="1"/>
    <row r="915" ht="18.75" hidden="1" customHeight="1" thickTop="1"/>
    <row r="916" ht="18.75" hidden="1" customHeight="1"/>
    <row r="917" ht="18.75" hidden="1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spans="1:34" ht="18.75" customHeight="1"/>
    <row r="930" spans="1:34" ht="18.75" customHeight="1"/>
    <row r="931" spans="1:34" ht="18.75" customHeight="1"/>
    <row r="932" spans="1:34" ht="18.75" customHeight="1"/>
    <row r="933" spans="1:34" ht="18.75" customHeight="1"/>
    <row r="934" spans="1:34" ht="18.75" customHeight="1"/>
    <row r="935" spans="1:34" s="9" customFormat="1" ht="18.75" customHeight="1">
      <c r="A935" s="2"/>
      <c r="B935" s="2"/>
      <c r="C935" s="2"/>
      <c r="D935" s="2"/>
      <c r="E935" s="2"/>
      <c r="F935" s="69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10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spans="1:34" ht="18.75" customHeight="1"/>
    <row r="937" spans="1:34" ht="18.75" hidden="1" customHeight="1" thickTop="1"/>
    <row r="938" spans="1:34" ht="18.75" hidden="1" customHeight="1"/>
    <row r="939" spans="1:34" ht="18.75" hidden="1" customHeight="1"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</row>
    <row r="940" spans="1:34" ht="18.75" hidden="1" customHeight="1"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</row>
    <row r="941" spans="1:34" ht="18.75" hidden="1" customHeight="1">
      <c r="X941"/>
      <c r="Y941"/>
      <c r="Z941"/>
      <c r="AA941"/>
      <c r="AB941"/>
      <c r="AC941"/>
      <c r="AD941"/>
      <c r="AE941"/>
      <c r="AF941"/>
      <c r="AG941"/>
      <c r="AH941"/>
    </row>
    <row r="942" spans="1:34" ht="18.75" customHeight="1">
      <c r="B942" s="5"/>
      <c r="X942"/>
      <c r="Y942"/>
      <c r="Z942"/>
      <c r="AA942"/>
      <c r="AB942"/>
      <c r="AC942"/>
      <c r="AD942"/>
      <c r="AE942"/>
      <c r="AF942"/>
      <c r="AG942"/>
      <c r="AH942"/>
    </row>
    <row r="943" spans="1:34" ht="18.75" customHeight="1">
      <c r="B943" s="5"/>
      <c r="X943"/>
      <c r="Y943"/>
      <c r="Z943"/>
      <c r="AA943"/>
      <c r="AB943"/>
      <c r="AC943"/>
      <c r="AD943"/>
      <c r="AE943"/>
      <c r="AF943"/>
      <c r="AG943"/>
      <c r="AH943"/>
    </row>
    <row r="944" spans="1:34" ht="18.75" customHeight="1">
      <c r="B944"/>
      <c r="X944"/>
      <c r="Y944"/>
      <c r="Z944"/>
      <c r="AA944"/>
      <c r="AB944"/>
      <c r="AC944"/>
      <c r="AD944"/>
      <c r="AE944"/>
      <c r="AF944"/>
      <c r="AG944"/>
      <c r="AH944"/>
    </row>
    <row r="945" spans="1:34" ht="18.75" customHeight="1">
      <c r="B945"/>
      <c r="X945"/>
      <c r="Y945"/>
      <c r="Z945"/>
      <c r="AA945"/>
      <c r="AB945"/>
      <c r="AC945"/>
      <c r="AD945"/>
      <c r="AE945"/>
      <c r="AF945"/>
      <c r="AG945"/>
      <c r="AH945"/>
    </row>
    <row r="946" spans="1:34" ht="18.75" customHeight="1">
      <c r="B946"/>
      <c r="X946"/>
      <c r="Y946"/>
      <c r="Z946"/>
      <c r="AA946"/>
      <c r="AB946"/>
      <c r="AC946"/>
      <c r="AD946"/>
      <c r="AE946"/>
      <c r="AF946"/>
      <c r="AG946"/>
      <c r="AH946"/>
    </row>
    <row r="947" spans="1:34" ht="18.75" customHeight="1">
      <c r="B947"/>
      <c r="X947"/>
      <c r="Y947"/>
      <c r="Z947"/>
      <c r="AA947"/>
      <c r="AB947"/>
      <c r="AC947"/>
      <c r="AD947"/>
      <c r="AE947"/>
      <c r="AF947"/>
      <c r="AG947"/>
      <c r="AH947"/>
    </row>
    <row r="948" spans="1:34" ht="18.75" customHeight="1">
      <c r="B948"/>
      <c r="X948"/>
      <c r="Y948"/>
      <c r="Z948"/>
      <c r="AA948"/>
      <c r="AB948"/>
      <c r="AC948"/>
      <c r="AD948"/>
      <c r="AE948"/>
      <c r="AF948"/>
      <c r="AG948"/>
      <c r="AH948"/>
    </row>
    <row r="949" spans="1:34" ht="18.75" customHeight="1">
      <c r="B949"/>
      <c r="X949"/>
      <c r="Y949"/>
      <c r="Z949"/>
      <c r="AA949"/>
      <c r="AB949"/>
      <c r="AC949"/>
      <c r="AD949"/>
      <c r="AE949"/>
      <c r="AF949"/>
      <c r="AG949"/>
      <c r="AH949"/>
    </row>
    <row r="950" spans="1:34" ht="18.75" customHeight="1">
      <c r="A950" s="5"/>
      <c r="B950"/>
      <c r="X950"/>
      <c r="Y950"/>
      <c r="Z950"/>
      <c r="AA950"/>
      <c r="AB950"/>
      <c r="AC950"/>
      <c r="AD950"/>
      <c r="AE950"/>
      <c r="AF950"/>
      <c r="AG950"/>
      <c r="AH950"/>
    </row>
    <row r="951" spans="1:34" ht="18" customHeight="1">
      <c r="A951" s="5"/>
      <c r="B951"/>
      <c r="X951"/>
      <c r="Y951"/>
      <c r="Z951"/>
      <c r="AA951"/>
      <c r="AB951"/>
      <c r="AC951"/>
      <c r="AD951"/>
      <c r="AE951"/>
      <c r="AF951"/>
      <c r="AG951"/>
      <c r="AH951"/>
    </row>
    <row r="952" spans="1:34" ht="18.75" customHeight="1">
      <c r="A952"/>
      <c r="B952"/>
      <c r="X952"/>
      <c r="Y952"/>
      <c r="Z952"/>
      <c r="AA952"/>
      <c r="AB952"/>
      <c r="AC952"/>
      <c r="AD952"/>
      <c r="AE952"/>
      <c r="AF952"/>
      <c r="AG952"/>
      <c r="AH952"/>
    </row>
    <row r="953" spans="1:34" ht="18.75" customHeight="1">
      <c r="A953"/>
      <c r="B953"/>
      <c r="X953"/>
      <c r="Y953"/>
      <c r="Z953"/>
      <c r="AA953"/>
      <c r="AB953"/>
      <c r="AC953"/>
      <c r="AD953"/>
      <c r="AE953"/>
      <c r="AF953"/>
      <c r="AG953"/>
      <c r="AH953"/>
    </row>
    <row r="954" spans="1:34" ht="18.75" customHeight="1">
      <c r="A954"/>
      <c r="B954"/>
      <c r="X954"/>
      <c r="Y954"/>
      <c r="Z954"/>
      <c r="AA954"/>
      <c r="AB954"/>
      <c r="AC954"/>
      <c r="AD954"/>
      <c r="AE954"/>
      <c r="AF954"/>
      <c r="AG954"/>
      <c r="AH954"/>
    </row>
    <row r="955" spans="1:34" ht="18.75" customHeight="1">
      <c r="A955"/>
      <c r="B955"/>
      <c r="X955"/>
      <c r="Y955"/>
      <c r="Z955"/>
      <c r="AA955"/>
      <c r="AB955"/>
      <c r="AC955"/>
      <c r="AD955"/>
      <c r="AE955"/>
      <c r="AF955"/>
      <c r="AG955"/>
      <c r="AH955"/>
    </row>
    <row r="956" spans="1:34" ht="18.75" customHeight="1">
      <c r="A956"/>
      <c r="B956"/>
      <c r="X956"/>
      <c r="Y956"/>
      <c r="Z956"/>
      <c r="AA956"/>
      <c r="AB956"/>
      <c r="AC956"/>
      <c r="AD956"/>
      <c r="AE956"/>
      <c r="AF956"/>
      <c r="AG956"/>
      <c r="AH956"/>
    </row>
    <row r="957" spans="1:34" ht="18.75" customHeight="1">
      <c r="A957"/>
      <c r="B957"/>
      <c r="X957"/>
      <c r="Y957"/>
      <c r="Z957"/>
      <c r="AA957"/>
      <c r="AB957"/>
      <c r="AC957"/>
      <c r="AD957"/>
      <c r="AE957"/>
      <c r="AF957"/>
      <c r="AG957"/>
      <c r="AH957"/>
    </row>
    <row r="958" spans="1:34" ht="18.75" customHeight="1">
      <c r="A958"/>
      <c r="B958"/>
      <c r="X958"/>
      <c r="Y958"/>
      <c r="Z958"/>
      <c r="AA958"/>
      <c r="AB958"/>
      <c r="AC958"/>
      <c r="AD958"/>
      <c r="AE958"/>
      <c r="AF958"/>
      <c r="AG958"/>
      <c r="AH958"/>
    </row>
    <row r="959" spans="1:34" ht="18.75" customHeight="1">
      <c r="A959"/>
      <c r="B959"/>
      <c r="X959"/>
      <c r="Y959"/>
      <c r="Z959"/>
      <c r="AA959"/>
      <c r="AB959"/>
      <c r="AC959"/>
      <c r="AD959"/>
      <c r="AE959"/>
      <c r="AF959"/>
      <c r="AG959"/>
      <c r="AH959"/>
    </row>
    <row r="960" spans="1:34" ht="18.75" customHeight="1">
      <c r="A960"/>
      <c r="B960"/>
      <c r="X960"/>
      <c r="Y960"/>
      <c r="Z960"/>
      <c r="AA960"/>
      <c r="AB960"/>
      <c r="AC960"/>
      <c r="AD960"/>
      <c r="AE960"/>
      <c r="AF960"/>
      <c r="AG960"/>
      <c r="AH960"/>
    </row>
    <row r="961" spans="1:34" ht="18.75" customHeight="1">
      <c r="A961"/>
      <c r="B961"/>
      <c r="X961"/>
      <c r="Y961"/>
      <c r="Z961"/>
      <c r="AA961"/>
      <c r="AB961"/>
      <c r="AC961"/>
      <c r="AD961"/>
      <c r="AE961"/>
      <c r="AF961"/>
      <c r="AG961"/>
      <c r="AH961"/>
    </row>
    <row r="962" spans="1:34" ht="18.75" customHeight="1">
      <c r="A962"/>
      <c r="B962"/>
      <c r="X962"/>
      <c r="Y962"/>
      <c r="Z962"/>
      <c r="AA962"/>
      <c r="AB962"/>
      <c r="AC962"/>
      <c r="AD962"/>
      <c r="AE962"/>
      <c r="AF962"/>
      <c r="AG962"/>
      <c r="AH962"/>
    </row>
    <row r="963" spans="1:34" ht="18.75" customHeight="1">
      <c r="A963"/>
      <c r="B963"/>
      <c r="X963"/>
      <c r="Y963"/>
      <c r="Z963"/>
      <c r="AA963"/>
      <c r="AB963"/>
      <c r="AC963"/>
      <c r="AD963"/>
      <c r="AE963"/>
      <c r="AF963"/>
      <c r="AG963"/>
      <c r="AH963"/>
    </row>
    <row r="964" spans="1:34" ht="18.75" customHeight="1">
      <c r="A964"/>
      <c r="B964"/>
      <c r="X964"/>
      <c r="Y964"/>
      <c r="Z964"/>
      <c r="AA964"/>
      <c r="AB964"/>
      <c r="AC964"/>
      <c r="AD964"/>
      <c r="AE964"/>
      <c r="AF964"/>
      <c r="AG964"/>
      <c r="AH964"/>
    </row>
    <row r="965" spans="1:34" ht="18.75" customHeight="1">
      <c r="A965"/>
      <c r="B965"/>
      <c r="X965"/>
      <c r="Y965"/>
      <c r="Z965"/>
      <c r="AA965"/>
      <c r="AB965"/>
      <c r="AC965"/>
      <c r="AD965"/>
      <c r="AE965"/>
      <c r="AF965"/>
      <c r="AG965"/>
      <c r="AH965"/>
    </row>
    <row r="966" spans="1:34" ht="18.75" customHeight="1">
      <c r="A966"/>
      <c r="B966"/>
      <c r="X966"/>
      <c r="Y966"/>
      <c r="Z966"/>
      <c r="AA966"/>
      <c r="AB966"/>
      <c r="AC966"/>
      <c r="AD966"/>
      <c r="AE966"/>
      <c r="AF966"/>
      <c r="AG966"/>
      <c r="AH966"/>
    </row>
    <row r="967" spans="1:34" ht="18.75" customHeight="1">
      <c r="A967"/>
      <c r="B967"/>
      <c r="X967"/>
      <c r="Y967"/>
      <c r="Z967"/>
      <c r="AA967"/>
      <c r="AB967"/>
      <c r="AC967"/>
      <c r="AD967"/>
      <c r="AE967"/>
      <c r="AF967"/>
      <c r="AG967"/>
      <c r="AH967"/>
    </row>
    <row r="968" spans="1:34" ht="18.75" customHeight="1">
      <c r="A968"/>
      <c r="B968"/>
      <c r="X968"/>
      <c r="Y968"/>
      <c r="Z968"/>
      <c r="AA968"/>
      <c r="AB968"/>
      <c r="AC968"/>
      <c r="AD968"/>
      <c r="AE968"/>
      <c r="AF968"/>
      <c r="AG968"/>
      <c r="AH968"/>
    </row>
    <row r="969" spans="1:34" ht="18.75" customHeight="1">
      <c r="A969"/>
      <c r="B969"/>
      <c r="X969"/>
      <c r="Y969"/>
      <c r="Z969"/>
      <c r="AA969"/>
      <c r="AB969"/>
      <c r="AC969"/>
      <c r="AD969"/>
      <c r="AE969"/>
      <c r="AF969"/>
      <c r="AG969"/>
      <c r="AH969"/>
    </row>
    <row r="970" spans="1:34" ht="18.75" customHeight="1">
      <c r="A970"/>
      <c r="B970"/>
      <c r="X970"/>
      <c r="Y970"/>
      <c r="Z970"/>
      <c r="AA970"/>
      <c r="AB970"/>
      <c r="AC970"/>
      <c r="AD970"/>
      <c r="AE970"/>
      <c r="AF970"/>
      <c r="AG970"/>
      <c r="AH970"/>
    </row>
    <row r="971" spans="1:34" ht="18.75" hidden="1" customHeight="1">
      <c r="A971"/>
      <c r="B971"/>
      <c r="X971"/>
      <c r="Y971"/>
      <c r="Z971"/>
      <c r="AA971"/>
      <c r="AB971"/>
      <c r="AC971"/>
      <c r="AD971"/>
      <c r="AE971"/>
      <c r="AF971"/>
      <c r="AG971"/>
      <c r="AH971"/>
    </row>
    <row r="972" spans="1:34" ht="18.75" hidden="1" customHeight="1">
      <c r="A972"/>
      <c r="B972"/>
      <c r="X972"/>
      <c r="Y972"/>
      <c r="Z972"/>
      <c r="AA972"/>
      <c r="AB972"/>
      <c r="AC972"/>
      <c r="AD972"/>
      <c r="AE972"/>
      <c r="AF972"/>
      <c r="AG972"/>
      <c r="AH972"/>
    </row>
    <row r="973" spans="1:34" ht="18.75" hidden="1" customHeight="1">
      <c r="A973"/>
      <c r="B973"/>
      <c r="X973"/>
      <c r="Y973"/>
      <c r="Z973"/>
      <c r="AA973"/>
      <c r="AB973"/>
      <c r="AC973"/>
      <c r="AD973"/>
      <c r="AE973"/>
      <c r="AF973"/>
      <c r="AG973"/>
      <c r="AH973"/>
    </row>
    <row r="974" spans="1:34" ht="18.75" hidden="1" customHeight="1">
      <c r="A974"/>
      <c r="B974"/>
      <c r="X974"/>
      <c r="Y974"/>
      <c r="Z974"/>
      <c r="AA974"/>
      <c r="AB974"/>
      <c r="AC974"/>
      <c r="AD974"/>
      <c r="AE974"/>
      <c r="AF974"/>
      <c r="AG974"/>
      <c r="AH974"/>
    </row>
    <row r="975" spans="1:34" ht="18.75" hidden="1" customHeight="1">
      <c r="A975"/>
      <c r="B975"/>
      <c r="X975"/>
      <c r="Y975"/>
      <c r="Z975"/>
      <c r="AA975"/>
      <c r="AB975"/>
      <c r="AC975"/>
      <c r="AD975"/>
      <c r="AE975"/>
      <c r="AF975"/>
      <c r="AG975"/>
      <c r="AH975"/>
    </row>
    <row r="976" spans="1:34" ht="18.75" customHeight="1">
      <c r="A976"/>
      <c r="B976"/>
      <c r="X976"/>
      <c r="Y976"/>
      <c r="Z976"/>
      <c r="AA976"/>
      <c r="AB976"/>
      <c r="AC976"/>
      <c r="AD976"/>
      <c r="AE976"/>
      <c r="AF976"/>
      <c r="AG976"/>
      <c r="AH976"/>
    </row>
    <row r="977" spans="1:34" ht="18.75" hidden="1" customHeight="1">
      <c r="A977"/>
      <c r="B977"/>
      <c r="X977"/>
      <c r="Y977"/>
      <c r="Z977"/>
      <c r="AA977"/>
      <c r="AB977"/>
      <c r="AC977"/>
      <c r="AD977"/>
      <c r="AE977"/>
      <c r="AF977"/>
      <c r="AG977"/>
      <c r="AH977"/>
    </row>
    <row r="978" spans="1:34" ht="18.75" hidden="1" customHeight="1">
      <c r="A978"/>
      <c r="B978"/>
      <c r="X978"/>
      <c r="Y978"/>
      <c r="Z978"/>
      <c r="AA978"/>
      <c r="AB978"/>
      <c r="AC978"/>
      <c r="AD978"/>
      <c r="AE978"/>
      <c r="AF978"/>
      <c r="AG978"/>
      <c r="AH978"/>
    </row>
    <row r="979" spans="1:34" ht="18.75" customHeight="1">
      <c r="A979"/>
      <c r="B979"/>
      <c r="X979"/>
      <c r="Y979"/>
      <c r="Z979"/>
      <c r="AA979"/>
      <c r="AB979"/>
      <c r="AC979"/>
      <c r="AD979"/>
      <c r="AE979"/>
      <c r="AF979"/>
      <c r="AG979"/>
      <c r="AH979"/>
    </row>
    <row r="980" spans="1:34" ht="18.75" hidden="1" customHeight="1">
      <c r="A980"/>
      <c r="B980"/>
      <c r="X980"/>
      <c r="Y980"/>
      <c r="Z980"/>
      <c r="AA980"/>
      <c r="AB980"/>
      <c r="AC980"/>
      <c r="AD980"/>
      <c r="AE980"/>
      <c r="AF980"/>
      <c r="AG980"/>
      <c r="AH980"/>
    </row>
    <row r="981" spans="1:34" ht="18.75" hidden="1" customHeight="1">
      <c r="A981"/>
      <c r="B981"/>
      <c r="X981"/>
      <c r="Y981"/>
      <c r="Z981"/>
      <c r="AA981"/>
      <c r="AB981"/>
      <c r="AC981"/>
      <c r="AD981"/>
      <c r="AE981"/>
      <c r="AF981"/>
      <c r="AG981"/>
      <c r="AH981"/>
    </row>
    <row r="982" spans="1:34" ht="18.75" customHeight="1">
      <c r="A982"/>
      <c r="B982"/>
      <c r="X982"/>
      <c r="Y982"/>
      <c r="Z982"/>
      <c r="AA982"/>
      <c r="AB982"/>
      <c r="AC982"/>
      <c r="AD982"/>
      <c r="AE982"/>
      <c r="AF982"/>
      <c r="AG982"/>
      <c r="AH982"/>
    </row>
    <row r="983" spans="1:34" ht="18.75" hidden="1" customHeight="1">
      <c r="A983"/>
      <c r="B983"/>
      <c r="X983"/>
      <c r="Y983"/>
      <c r="Z983"/>
      <c r="AA983"/>
      <c r="AB983"/>
      <c r="AC983"/>
      <c r="AD983"/>
      <c r="AE983"/>
      <c r="AF983"/>
      <c r="AG983"/>
      <c r="AH983"/>
    </row>
    <row r="984" spans="1:34" ht="18.75" hidden="1" customHeight="1">
      <c r="A984"/>
      <c r="B984"/>
      <c r="X984"/>
      <c r="Y984"/>
      <c r="Z984"/>
      <c r="AA984"/>
      <c r="AB984"/>
      <c r="AC984"/>
      <c r="AD984"/>
      <c r="AE984"/>
      <c r="AF984"/>
      <c r="AG984"/>
      <c r="AH984"/>
    </row>
    <row r="985" spans="1:34" ht="18.75" hidden="1" customHeight="1" thickBot="1">
      <c r="A985"/>
      <c r="B985"/>
      <c r="X985"/>
      <c r="Y985"/>
      <c r="Z985"/>
      <c r="AA985"/>
      <c r="AB985"/>
      <c r="AC985"/>
      <c r="AD985"/>
      <c r="AE985"/>
      <c r="AF985"/>
      <c r="AG985"/>
      <c r="AH985"/>
    </row>
    <row r="986" spans="1:34" ht="18.75" customHeight="1">
      <c r="A986"/>
      <c r="B986"/>
      <c r="X986"/>
      <c r="Y986"/>
      <c r="Z986"/>
      <c r="AA986"/>
      <c r="AB986"/>
      <c r="AC986"/>
      <c r="AD986"/>
      <c r="AE986"/>
      <c r="AF986"/>
      <c r="AG986"/>
      <c r="AH986"/>
    </row>
    <row r="987" spans="1:34" ht="18.75" customHeight="1">
      <c r="A987"/>
      <c r="B987"/>
      <c r="X987"/>
      <c r="Y987"/>
      <c r="Z987"/>
      <c r="AA987"/>
      <c r="AB987"/>
      <c r="AC987"/>
      <c r="AD987"/>
      <c r="AE987"/>
      <c r="AF987"/>
      <c r="AG987"/>
      <c r="AH987"/>
    </row>
    <row r="988" spans="1:34" ht="18.75" customHeight="1">
      <c r="A988"/>
      <c r="B988"/>
      <c r="X988"/>
      <c r="Y988"/>
      <c r="Z988"/>
      <c r="AA988"/>
      <c r="AB988"/>
      <c r="AC988"/>
      <c r="AD988"/>
      <c r="AE988"/>
      <c r="AF988"/>
      <c r="AG988"/>
      <c r="AH988"/>
    </row>
    <row r="989" spans="1:34" ht="18.75" customHeight="1">
      <c r="A989"/>
      <c r="B989"/>
      <c r="X989"/>
      <c r="Y989"/>
      <c r="Z989"/>
      <c r="AA989"/>
      <c r="AB989"/>
      <c r="AC989"/>
      <c r="AD989"/>
      <c r="AE989"/>
      <c r="AF989"/>
      <c r="AG989"/>
      <c r="AH989"/>
    </row>
    <row r="990" spans="1:34" ht="18.75" customHeight="1">
      <c r="A990"/>
      <c r="B990"/>
      <c r="X990"/>
      <c r="Y990"/>
      <c r="Z990"/>
      <c r="AA990"/>
      <c r="AB990"/>
      <c r="AC990"/>
      <c r="AD990"/>
      <c r="AE990"/>
      <c r="AF990"/>
      <c r="AG990"/>
      <c r="AH990"/>
    </row>
    <row r="991" spans="1:34" ht="18.75" customHeight="1">
      <c r="A991"/>
      <c r="B991"/>
      <c r="X991"/>
      <c r="Y991"/>
      <c r="Z991"/>
      <c r="AA991"/>
      <c r="AB991"/>
      <c r="AC991"/>
      <c r="AD991"/>
      <c r="AE991"/>
      <c r="AF991"/>
      <c r="AG991"/>
      <c r="AH991"/>
    </row>
    <row r="992" spans="1:34" ht="18.75" customHeight="1">
      <c r="A992"/>
      <c r="B992"/>
      <c r="X992"/>
      <c r="Y992"/>
      <c r="Z992"/>
      <c r="AA992"/>
      <c r="AB992"/>
      <c r="AC992"/>
      <c r="AD992"/>
      <c r="AE992"/>
      <c r="AF992"/>
      <c r="AG992"/>
      <c r="AH992"/>
    </row>
    <row r="993" spans="1:34" ht="18.75" customHeight="1">
      <c r="A993"/>
      <c r="B993"/>
      <c r="X993"/>
      <c r="Y993"/>
      <c r="Z993"/>
      <c r="AA993"/>
      <c r="AB993"/>
      <c r="AC993"/>
      <c r="AD993"/>
      <c r="AE993"/>
      <c r="AF993"/>
      <c r="AG993"/>
      <c r="AH993"/>
    </row>
    <row r="994" spans="1:34" ht="18.75" customHeight="1">
      <c r="A994"/>
      <c r="B994"/>
      <c r="X994"/>
      <c r="Y994"/>
      <c r="Z994"/>
      <c r="AA994"/>
      <c r="AB994"/>
      <c r="AC994"/>
      <c r="AD994"/>
      <c r="AE994"/>
      <c r="AF994"/>
      <c r="AG994"/>
      <c r="AH994"/>
    </row>
    <row r="995" spans="1:34" ht="18.75" customHeight="1">
      <c r="A995"/>
      <c r="B995"/>
      <c r="X995"/>
      <c r="Y995"/>
      <c r="Z995"/>
      <c r="AA995"/>
      <c r="AB995"/>
      <c r="AC995"/>
      <c r="AD995"/>
      <c r="AE995"/>
      <c r="AF995"/>
      <c r="AG995"/>
      <c r="AH995"/>
    </row>
    <row r="996" spans="1:34" ht="18.75" customHeight="1">
      <c r="A996"/>
      <c r="B996"/>
      <c r="X996"/>
      <c r="Y996"/>
      <c r="Z996"/>
      <c r="AA996"/>
      <c r="AB996"/>
      <c r="AC996"/>
      <c r="AD996"/>
      <c r="AE996"/>
      <c r="AF996"/>
      <c r="AG996"/>
      <c r="AH996"/>
    </row>
    <row r="997" spans="1:34" ht="18.75" customHeight="1">
      <c r="A997"/>
      <c r="B997"/>
      <c r="X997"/>
      <c r="Y997"/>
      <c r="Z997"/>
      <c r="AA997"/>
      <c r="AB997"/>
      <c r="AC997"/>
      <c r="AD997"/>
      <c r="AE997"/>
      <c r="AF997"/>
      <c r="AG997"/>
      <c r="AH997"/>
    </row>
    <row r="998" spans="1:34" ht="18.75" customHeight="1">
      <c r="A998"/>
      <c r="B998"/>
      <c r="X998"/>
      <c r="Y998"/>
      <c r="Z998"/>
      <c r="AA998"/>
      <c r="AB998"/>
      <c r="AC998"/>
      <c r="AD998"/>
      <c r="AE998"/>
      <c r="AF998"/>
      <c r="AG998"/>
      <c r="AH998"/>
    </row>
    <row r="999" spans="1:34" ht="18.75" customHeight="1">
      <c r="A999"/>
      <c r="B999"/>
      <c r="X999"/>
      <c r="Y999"/>
      <c r="Z999"/>
      <c r="AA999"/>
      <c r="AB999"/>
      <c r="AC999"/>
      <c r="AD999"/>
      <c r="AE999"/>
      <c r="AF999"/>
      <c r="AG999"/>
      <c r="AH999"/>
    </row>
    <row r="1000" spans="1:34" ht="18.75" customHeight="1">
      <c r="A1000"/>
      <c r="B1000"/>
      <c r="X1000"/>
      <c r="Y1000"/>
      <c r="Z1000"/>
      <c r="AA1000"/>
      <c r="AB1000"/>
      <c r="AC1000"/>
      <c r="AD1000"/>
      <c r="AE1000"/>
      <c r="AF1000"/>
      <c r="AG1000"/>
      <c r="AH1000"/>
    </row>
    <row r="1001" spans="1:34" ht="18.75" customHeight="1">
      <c r="A1001"/>
      <c r="B1001"/>
      <c r="X1001"/>
      <c r="Y1001"/>
      <c r="Z1001"/>
      <c r="AA1001"/>
      <c r="AB1001"/>
      <c r="AC1001"/>
      <c r="AD1001"/>
      <c r="AE1001"/>
      <c r="AF1001"/>
      <c r="AG1001"/>
      <c r="AH1001"/>
    </row>
    <row r="1002" spans="1:34" ht="18.75" customHeight="1">
      <c r="A1002"/>
      <c r="B1002"/>
    </row>
    <row r="1003" spans="1:34" ht="19.5" customHeight="1">
      <c r="A1003"/>
      <c r="B1003"/>
    </row>
    <row r="1004" spans="1:34" ht="18.75" customHeight="1">
      <c r="A1004"/>
      <c r="B1004"/>
    </row>
    <row r="1005" spans="1:34" ht="19.5" customHeight="1">
      <c r="A1005"/>
    </row>
    <row r="1006" spans="1:34" ht="19.5" customHeight="1">
      <c r="A1006"/>
    </row>
    <row r="1007" spans="1:34" ht="19.5" customHeight="1">
      <c r="A1007"/>
    </row>
    <row r="1008" spans="1:34" ht="19.5" customHeight="1">
      <c r="A1008"/>
    </row>
    <row r="1009" spans="1:1" ht="19.5" hidden="1" customHeight="1">
      <c r="A1009"/>
    </row>
    <row r="1010" spans="1:1" ht="19.5" customHeight="1">
      <c r="A1010"/>
    </row>
    <row r="1011" spans="1:1" ht="19.5" customHeight="1">
      <c r="A1011"/>
    </row>
    <row r="1012" spans="1:1" ht="19.5" customHeight="1">
      <c r="A1012"/>
    </row>
    <row r="1013" spans="1:1" ht="19.5" customHeight="1"/>
    <row r="1014" spans="1:1" ht="19.5" customHeight="1"/>
    <row r="1015" spans="1:1" ht="19.5" customHeight="1"/>
    <row r="1016" spans="1:1" ht="19.5" hidden="1" customHeight="1" thickTop="1"/>
    <row r="1017" spans="1:1" ht="19.5" customHeight="1"/>
    <row r="1018" spans="1:1" ht="19.5" hidden="1" customHeight="1"/>
    <row r="1019" spans="1:1" ht="19.5" customHeight="1"/>
    <row r="1020" spans="1:1" ht="19.5" hidden="1" customHeight="1"/>
    <row r="1021" spans="1:1" ht="19.5" customHeight="1"/>
    <row r="1022" spans="1:1" ht="19.5" customHeight="1"/>
    <row r="1023" spans="1:1" ht="14.25" customHeight="1"/>
    <row r="1024" spans="1:1" ht="19.5" customHeight="1"/>
    <row r="1025" ht="19.5" customHeight="1"/>
    <row r="1026" ht="19.5" customHeight="1"/>
    <row r="1027" ht="19.5" customHeight="1"/>
    <row r="1028" ht="19.5" customHeight="1"/>
    <row r="1029" ht="19.5" customHeight="1"/>
    <row r="1030" ht="19.5" customHeight="1"/>
    <row r="1031" ht="20.25" customHeight="1"/>
    <row r="1032" ht="19.5" customHeight="1"/>
    <row r="1033" ht="19.5" customHeight="1"/>
    <row r="1034" ht="19.5" customHeight="1"/>
    <row r="1035" ht="19.5" customHeight="1"/>
    <row r="1036" ht="19.5" customHeight="1"/>
    <row r="1037" ht="19.5" customHeight="1"/>
    <row r="1038" ht="19.5" customHeight="1"/>
    <row r="1039" ht="19.5" customHeight="1"/>
    <row r="1040" ht="19.5" customHeight="1"/>
    <row r="1041" ht="19.5" customHeight="1"/>
    <row r="1042" ht="19.5" customHeight="1"/>
    <row r="1043" ht="19.5" customHeight="1"/>
    <row r="1044" ht="19.5" customHeight="1"/>
    <row r="1045" ht="19.5" customHeight="1"/>
    <row r="1046" ht="21" customHeight="1"/>
    <row r="1047" ht="19.5" customHeight="1"/>
    <row r="1048" ht="19.5" customHeight="1"/>
    <row r="1049" ht="19.5" customHeight="1"/>
    <row r="1050" ht="19.5" customHeight="1"/>
    <row r="1051" ht="18.75" customHeight="1"/>
    <row r="1052" ht="18.75" customHeight="1"/>
    <row r="1053" ht="18.75" customHeight="1"/>
    <row r="1054" ht="21.75" customHeight="1"/>
    <row r="1055" ht="18.75" customHeight="1"/>
    <row r="1056" ht="18.75" customHeight="1"/>
    <row r="1057" ht="18.75" customHeight="1"/>
    <row r="1058" ht="18.75" customHeight="1"/>
    <row r="1059" ht="18" customHeight="1"/>
    <row r="1060" ht="18.75" customHeight="1"/>
    <row r="1061" ht="18.75" customHeight="1"/>
    <row r="1062" ht="18.75" customHeight="1"/>
    <row r="1063" ht="18.75" customHeight="1"/>
    <row r="1064" ht="18.75" customHeight="1"/>
    <row r="1065" ht="24.75" customHeight="1"/>
    <row r="1066" ht="18.75" hidden="1" customHeight="1" thickTop="1"/>
    <row r="1067" ht="18.75" customHeight="1"/>
    <row r="1068" ht="18.75" customHeight="1"/>
    <row r="1069" ht="18.75" customHeight="1"/>
    <row r="1070" ht="25.5" customHeight="1"/>
    <row r="1071" ht="18.75" customHeight="1"/>
    <row r="1072" ht="18.75" customHeight="1"/>
    <row r="1073" ht="18.75" customHeight="1"/>
    <row r="1074" ht="29.25" customHeight="1"/>
    <row r="1075" ht="18.75" customHeight="1"/>
    <row r="1076" ht="18.75" customHeight="1"/>
    <row r="1077" ht="18.75" customHeight="1"/>
    <row r="1078" ht="18.75" customHeight="1"/>
    <row r="1079" ht="18.75" customHeight="1"/>
    <row r="1080" ht="18.75" customHeight="1"/>
    <row r="1081" ht="18.75" customHeight="1"/>
    <row r="1082" ht="18.75" customHeight="1"/>
    <row r="1083" ht="18.75" customHeight="1"/>
    <row r="1084" ht="18.75" customHeight="1"/>
    <row r="1085" ht="18.75" customHeight="1"/>
    <row r="1086" ht="18.75" customHeight="1"/>
    <row r="1087" ht="18.75" customHeight="1"/>
    <row r="1088" ht="18.75" customHeight="1"/>
    <row r="1089" spans="1:34" ht="18.75" customHeight="1"/>
    <row r="1090" spans="1:34" ht="18.75" customHeight="1"/>
    <row r="1091" spans="1:34" ht="18.75" customHeight="1"/>
    <row r="1092" spans="1:34" ht="18.75" customHeight="1"/>
    <row r="1093" spans="1:34" s="5" customFormat="1" ht="18.75" customHeight="1">
      <c r="A1093" s="2"/>
      <c r="B1093" s="2"/>
      <c r="C1093" s="2"/>
      <c r="D1093" s="2"/>
      <c r="E1093" s="2"/>
      <c r="F1093" s="69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10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</row>
    <row r="1094" spans="1:34" s="5" customFormat="1" ht="18.75" customHeight="1">
      <c r="A1094" s="2"/>
      <c r="B1094" s="2"/>
      <c r="C1094" s="2"/>
      <c r="D1094" s="2"/>
      <c r="E1094" s="2"/>
      <c r="F1094" s="69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10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</row>
    <row r="1095" spans="1:34" customFormat="1" ht="31.5" customHeight="1">
      <c r="A1095" s="2"/>
      <c r="B1095" s="2"/>
      <c r="C1095" s="2"/>
      <c r="D1095" s="2"/>
      <c r="E1095" s="2"/>
      <c r="F1095" s="69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10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</row>
    <row r="1096" spans="1:34" customFormat="1" ht="18.75" customHeight="1">
      <c r="A1096" s="2"/>
      <c r="B1096" s="2"/>
      <c r="C1096" s="2"/>
      <c r="D1096" s="2"/>
      <c r="E1096" s="2"/>
      <c r="F1096" s="69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10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</row>
    <row r="1097" spans="1:34" customFormat="1" ht="18.75" customHeight="1">
      <c r="A1097" s="2"/>
      <c r="B1097" s="2"/>
      <c r="C1097" s="2"/>
      <c r="D1097" s="2"/>
      <c r="E1097" s="2"/>
      <c r="F1097" s="69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10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</row>
    <row r="1098" spans="1:34" customFormat="1" ht="18.75" customHeight="1">
      <c r="A1098" s="2"/>
      <c r="B1098" s="2"/>
      <c r="C1098" s="2"/>
      <c r="D1098" s="2"/>
      <c r="E1098" s="2"/>
      <c r="F1098" s="69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10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</row>
    <row r="1099" spans="1:34" customFormat="1" ht="18.75" customHeight="1">
      <c r="A1099" s="2"/>
      <c r="B1099" s="2"/>
      <c r="C1099" s="2"/>
      <c r="D1099" s="2"/>
      <c r="E1099" s="2"/>
      <c r="F1099" s="69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10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</row>
    <row r="1100" spans="1:34" customFormat="1" ht="18.75" customHeight="1">
      <c r="A1100" s="2"/>
      <c r="B1100" s="2"/>
      <c r="C1100" s="2"/>
      <c r="D1100" s="2"/>
      <c r="E1100" s="2"/>
      <c r="F1100" s="69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10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</row>
    <row r="1101" spans="1:34" customFormat="1" ht="18.75" customHeight="1">
      <c r="A1101" s="2"/>
      <c r="B1101" s="2"/>
      <c r="C1101" s="2"/>
      <c r="D1101" s="2"/>
      <c r="E1101" s="2"/>
      <c r="F1101" s="69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10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</row>
    <row r="1102" spans="1:34" customFormat="1" ht="18.75" customHeight="1">
      <c r="A1102" s="2"/>
      <c r="B1102" s="2"/>
      <c r="C1102" s="2"/>
      <c r="D1102" s="2"/>
      <c r="E1102" s="2"/>
      <c r="F1102" s="69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10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</row>
    <row r="1103" spans="1:34" customFormat="1" ht="18.75" customHeight="1">
      <c r="A1103" s="2"/>
      <c r="B1103" s="2"/>
      <c r="C1103" s="2"/>
      <c r="D1103" s="2"/>
      <c r="E1103" s="2"/>
      <c r="F1103" s="69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10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</row>
    <row r="1104" spans="1:34" customFormat="1" ht="18.75" hidden="1" customHeight="1">
      <c r="A1104" s="2"/>
      <c r="B1104" s="2"/>
      <c r="C1104" s="2"/>
      <c r="D1104" s="2"/>
      <c r="E1104" s="2"/>
      <c r="F1104" s="69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10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</row>
    <row r="1105" spans="1:34" customFormat="1" ht="18.75" hidden="1" customHeight="1" thickBot="1">
      <c r="A1105" s="2"/>
      <c r="B1105" s="2"/>
      <c r="C1105" s="2"/>
      <c r="D1105" s="2"/>
      <c r="E1105" s="2"/>
      <c r="F1105" s="69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10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</row>
    <row r="1106" spans="1:34" customFormat="1" ht="18.75" customHeight="1">
      <c r="A1106" s="2"/>
      <c r="B1106" s="2"/>
      <c r="C1106" s="2"/>
      <c r="D1106" s="2"/>
      <c r="E1106" s="2"/>
      <c r="F1106" s="69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10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</row>
    <row r="1107" spans="1:34" customFormat="1" ht="18.75" customHeight="1">
      <c r="A1107" s="2"/>
      <c r="B1107" s="2"/>
      <c r="C1107" s="2"/>
      <c r="D1107" s="2"/>
      <c r="E1107" s="2"/>
      <c r="F1107" s="69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10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</row>
    <row r="1108" spans="1:34" customFormat="1" ht="30" customHeight="1">
      <c r="A1108" s="2"/>
      <c r="B1108" s="2"/>
      <c r="C1108" s="2"/>
      <c r="D1108" s="2"/>
      <c r="E1108" s="2"/>
      <c r="F1108" s="69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10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</row>
    <row r="1109" spans="1:34" customFormat="1" ht="18.75" customHeight="1">
      <c r="A1109" s="2"/>
      <c r="B1109" s="2"/>
      <c r="C1109" s="2"/>
      <c r="D1109" s="2"/>
      <c r="E1109" s="2"/>
      <c r="F1109" s="69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10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</row>
    <row r="1110" spans="1:34" customFormat="1" ht="18.75" customHeight="1">
      <c r="A1110" s="2"/>
      <c r="B1110" s="2"/>
      <c r="C1110" s="2"/>
      <c r="D1110" s="2"/>
      <c r="E1110" s="2"/>
      <c r="F1110" s="69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10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</row>
    <row r="1111" spans="1:34" customFormat="1" ht="18.75" customHeight="1">
      <c r="A1111" s="2"/>
      <c r="B1111" s="2"/>
      <c r="C1111" s="2"/>
      <c r="D1111" s="2"/>
      <c r="E1111" s="2"/>
      <c r="F1111" s="69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10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</row>
    <row r="1112" spans="1:34" customFormat="1" ht="18.75" customHeight="1">
      <c r="A1112" s="2"/>
      <c r="B1112" s="2"/>
      <c r="C1112" s="2"/>
      <c r="D1112" s="2"/>
      <c r="E1112" s="2"/>
      <c r="F1112" s="69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10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</row>
    <row r="1113" spans="1:34" customFormat="1" ht="18.75" customHeight="1">
      <c r="A1113" s="2"/>
      <c r="B1113" s="2"/>
      <c r="C1113" s="2"/>
      <c r="D1113" s="2"/>
      <c r="E1113" s="2"/>
      <c r="F1113" s="69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10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</row>
    <row r="1114" spans="1:34" customFormat="1" ht="18.75" customHeight="1">
      <c r="A1114" s="2"/>
      <c r="B1114" s="2"/>
      <c r="C1114" s="2"/>
      <c r="D1114" s="2"/>
      <c r="E1114" s="2"/>
      <c r="F1114" s="69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10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</row>
    <row r="1115" spans="1:34" customFormat="1" ht="18.75" customHeight="1">
      <c r="A1115" s="2"/>
      <c r="B1115" s="2"/>
      <c r="C1115" s="2"/>
      <c r="D1115" s="2"/>
      <c r="E1115" s="2"/>
      <c r="F1115" s="69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10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</row>
    <row r="1116" spans="1:34" customFormat="1" ht="18" customHeight="1">
      <c r="A1116" s="2"/>
      <c r="B1116" s="2"/>
      <c r="C1116" s="2"/>
      <c r="D1116" s="2"/>
      <c r="E1116" s="2"/>
      <c r="F1116" s="69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10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</row>
    <row r="1117" spans="1:34" customFormat="1" ht="18.75" customHeight="1">
      <c r="A1117" s="2"/>
      <c r="B1117" s="2"/>
      <c r="C1117" s="2"/>
      <c r="D1117" s="2"/>
      <c r="E1117" s="2"/>
      <c r="F1117" s="69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10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</row>
    <row r="1118" spans="1:34" customFormat="1" ht="18.75" customHeight="1">
      <c r="A1118" s="2"/>
      <c r="B1118" s="2"/>
      <c r="C1118" s="2"/>
      <c r="D1118" s="2"/>
      <c r="E1118" s="2"/>
      <c r="F1118" s="69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10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</row>
    <row r="1119" spans="1:34" customFormat="1" ht="18.75" customHeight="1">
      <c r="A1119" s="2"/>
      <c r="B1119" s="2"/>
      <c r="C1119" s="2"/>
      <c r="D1119" s="2"/>
      <c r="E1119" s="2"/>
      <c r="F1119" s="69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10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</row>
    <row r="1120" spans="1:34" customFormat="1" ht="18.75" customHeight="1">
      <c r="A1120" s="2"/>
      <c r="B1120" s="2"/>
      <c r="C1120" s="2"/>
      <c r="D1120" s="2"/>
      <c r="E1120" s="2"/>
      <c r="F1120" s="69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10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</row>
    <row r="1121" spans="1:34" customFormat="1" ht="18.75" customHeight="1">
      <c r="A1121" s="2"/>
      <c r="B1121" s="2"/>
      <c r="C1121" s="2"/>
      <c r="D1121" s="2"/>
      <c r="E1121" s="2"/>
      <c r="F1121" s="69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10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</row>
    <row r="1122" spans="1:34" customFormat="1" ht="18.75" customHeight="1">
      <c r="A1122" s="2"/>
      <c r="B1122" s="2"/>
      <c r="C1122" s="2"/>
      <c r="D1122" s="2"/>
      <c r="E1122" s="2"/>
      <c r="F1122" s="69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10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</row>
    <row r="1123" spans="1:34" customFormat="1" ht="18.75" customHeight="1">
      <c r="A1123" s="2"/>
      <c r="B1123" s="2"/>
      <c r="C1123" s="2"/>
      <c r="D1123" s="2"/>
      <c r="E1123" s="2"/>
      <c r="F1123" s="69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10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</row>
    <row r="1124" spans="1:34" customFormat="1" ht="18.75" customHeight="1">
      <c r="A1124" s="2"/>
      <c r="B1124" s="2"/>
      <c r="C1124" s="2"/>
      <c r="D1124" s="2"/>
      <c r="E1124" s="2"/>
      <c r="F1124" s="69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10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</row>
    <row r="1125" spans="1:34" customFormat="1" ht="18.75" customHeight="1">
      <c r="A1125" s="2"/>
      <c r="B1125" s="2"/>
      <c r="C1125" s="2"/>
      <c r="D1125" s="2"/>
      <c r="E1125" s="2"/>
      <c r="F1125" s="69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10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</row>
    <row r="1126" spans="1:34" customFormat="1" ht="18.75" customHeight="1">
      <c r="A1126" s="2"/>
      <c r="B1126" s="2"/>
      <c r="C1126" s="2"/>
      <c r="D1126" s="2"/>
      <c r="E1126" s="2"/>
      <c r="F1126" s="69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10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</row>
    <row r="1127" spans="1:34" customFormat="1" ht="18.75" customHeight="1">
      <c r="A1127" s="2"/>
      <c r="B1127" s="2"/>
      <c r="C1127" s="2"/>
      <c r="D1127" s="2"/>
      <c r="E1127" s="2"/>
      <c r="F1127" s="69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10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</row>
    <row r="1128" spans="1:34" customFormat="1" ht="18.75" customHeight="1">
      <c r="A1128" s="2"/>
      <c r="B1128" s="2"/>
      <c r="C1128" s="2"/>
      <c r="D1128" s="2"/>
      <c r="E1128" s="2"/>
      <c r="F1128" s="69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10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</row>
    <row r="1129" spans="1:34" customFormat="1" ht="18.75" hidden="1" customHeight="1">
      <c r="A1129" s="2"/>
      <c r="B1129" s="2"/>
      <c r="C1129" s="2"/>
      <c r="D1129" s="2"/>
      <c r="E1129" s="2"/>
      <c r="F1129" s="69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10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</row>
    <row r="1130" spans="1:34" customFormat="1" ht="18.75" hidden="1" customHeight="1">
      <c r="A1130" s="2"/>
      <c r="B1130" s="2"/>
      <c r="C1130" s="2"/>
      <c r="D1130" s="2"/>
      <c r="E1130" s="2"/>
      <c r="F1130" s="69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10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</row>
    <row r="1131" spans="1:34" customFormat="1" ht="18.75" hidden="1" customHeight="1">
      <c r="A1131" s="2"/>
      <c r="B1131" s="2"/>
      <c r="C1131" s="2"/>
      <c r="D1131" s="2"/>
      <c r="E1131" s="2"/>
      <c r="F1131" s="69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10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</row>
    <row r="1132" spans="1:34" customFormat="1" ht="18.75" hidden="1" customHeight="1">
      <c r="A1132" s="2"/>
      <c r="B1132" s="2"/>
      <c r="C1132" s="2"/>
      <c r="D1132" s="2"/>
      <c r="E1132" s="2"/>
      <c r="F1132" s="69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10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</row>
    <row r="1133" spans="1:34" customFormat="1" ht="18.75" hidden="1" customHeight="1">
      <c r="A1133" s="2"/>
      <c r="B1133" s="2"/>
      <c r="C1133" s="2"/>
      <c r="D1133" s="2"/>
      <c r="E1133" s="2"/>
      <c r="F1133" s="69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10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</row>
    <row r="1134" spans="1:34" customFormat="1" ht="18.75" hidden="1" customHeight="1">
      <c r="A1134" s="2"/>
      <c r="B1134" s="2"/>
      <c r="C1134" s="2"/>
      <c r="D1134" s="2"/>
      <c r="E1134" s="2"/>
      <c r="F1134" s="69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10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</row>
    <row r="1135" spans="1:34" customFormat="1" ht="18.75" hidden="1" customHeight="1">
      <c r="A1135" s="2"/>
      <c r="B1135" s="2"/>
      <c r="C1135" s="2"/>
      <c r="D1135" s="2"/>
      <c r="E1135" s="2"/>
      <c r="F1135" s="69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10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</row>
    <row r="1136" spans="1:34" customFormat="1" ht="18.75" hidden="1" customHeight="1">
      <c r="A1136" s="2"/>
      <c r="B1136" s="2"/>
      <c r="C1136" s="2"/>
      <c r="D1136" s="2"/>
      <c r="E1136" s="2"/>
      <c r="F1136" s="69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10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</row>
    <row r="1137" spans="1:34" customFormat="1" ht="18.75" hidden="1" customHeight="1" thickBot="1">
      <c r="A1137" s="2"/>
      <c r="B1137" s="2"/>
      <c r="C1137" s="2"/>
      <c r="D1137" s="2"/>
      <c r="E1137" s="2"/>
      <c r="F1137" s="69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10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</row>
    <row r="1138" spans="1:34" customFormat="1" ht="18.75" hidden="1" customHeight="1">
      <c r="A1138" s="2"/>
      <c r="B1138" s="2"/>
      <c r="C1138" s="2"/>
      <c r="D1138" s="2"/>
      <c r="E1138" s="2"/>
      <c r="F1138" s="69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10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</row>
    <row r="1139" spans="1:34" customFormat="1" ht="18.75" hidden="1" customHeight="1" thickBot="1">
      <c r="A1139" s="2"/>
      <c r="B1139" s="2"/>
      <c r="C1139" s="2"/>
      <c r="D1139" s="2"/>
      <c r="E1139" s="2"/>
      <c r="F1139" s="69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10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</row>
    <row r="1140" spans="1:34" customFormat="1" ht="18.75" hidden="1" customHeight="1" thickTop="1" thickBot="1">
      <c r="A1140" s="2"/>
      <c r="B1140" s="2"/>
      <c r="C1140" s="2"/>
      <c r="D1140" s="2"/>
      <c r="E1140" s="2"/>
      <c r="F1140" s="69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10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</row>
    <row r="1141" spans="1:34" customFormat="1" ht="18.75" hidden="1" customHeight="1">
      <c r="A1141" s="2"/>
      <c r="B1141" s="2"/>
      <c r="C1141" s="2"/>
      <c r="D1141" s="2"/>
      <c r="E1141" s="2"/>
      <c r="F1141" s="69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10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</row>
    <row r="1142" spans="1:34" customFormat="1" ht="18.75" hidden="1" customHeight="1">
      <c r="A1142" s="2"/>
      <c r="B1142" s="2"/>
      <c r="C1142" s="2"/>
      <c r="D1142" s="2"/>
      <c r="E1142" s="2"/>
      <c r="F1142" s="69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10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</row>
    <row r="1143" spans="1:34" customFormat="1" ht="18.75" hidden="1" customHeight="1">
      <c r="A1143" s="2"/>
      <c r="B1143" s="2"/>
      <c r="C1143" s="2"/>
      <c r="D1143" s="2"/>
      <c r="E1143" s="2"/>
      <c r="F1143" s="69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10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</row>
    <row r="1144" spans="1:34" customFormat="1" ht="18.75" hidden="1" customHeight="1" thickBot="1">
      <c r="A1144" s="2"/>
      <c r="B1144" s="2"/>
      <c r="C1144" s="2"/>
      <c r="D1144" s="2"/>
      <c r="E1144" s="2"/>
      <c r="F1144" s="69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10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</row>
    <row r="1145" spans="1:34" customFormat="1" ht="18.75" hidden="1" customHeight="1">
      <c r="A1145" s="2"/>
      <c r="B1145" s="2"/>
      <c r="C1145" s="2"/>
      <c r="D1145" s="2"/>
      <c r="E1145" s="2"/>
      <c r="F1145" s="69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10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</row>
    <row r="1146" spans="1:34" customFormat="1" ht="18.75" hidden="1" customHeight="1">
      <c r="A1146" s="2"/>
      <c r="B1146" s="2"/>
      <c r="C1146" s="2"/>
      <c r="D1146" s="2"/>
      <c r="E1146" s="2"/>
      <c r="F1146" s="69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10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</row>
    <row r="1147" spans="1:34" customFormat="1" ht="18.75" hidden="1" customHeight="1">
      <c r="A1147" s="2"/>
      <c r="B1147" s="2"/>
      <c r="C1147" s="2"/>
      <c r="D1147" s="2"/>
      <c r="E1147" s="2"/>
      <c r="F1147" s="69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10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</row>
    <row r="1148" spans="1:34" customFormat="1" ht="18.75" hidden="1" customHeight="1">
      <c r="A1148" s="2"/>
      <c r="B1148" s="2"/>
      <c r="C1148" s="2"/>
      <c r="D1148" s="2"/>
      <c r="E1148" s="2"/>
      <c r="F1148" s="69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10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</row>
    <row r="1149" spans="1:34" customFormat="1" ht="18.75" hidden="1" customHeight="1">
      <c r="A1149" s="2"/>
      <c r="B1149" s="2"/>
      <c r="C1149" s="2"/>
      <c r="D1149" s="2"/>
      <c r="E1149" s="2"/>
      <c r="F1149" s="69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10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</row>
    <row r="1150" spans="1:34" customFormat="1" ht="18.75" hidden="1" customHeight="1">
      <c r="A1150" s="2"/>
      <c r="B1150" s="2"/>
      <c r="C1150" s="2"/>
      <c r="D1150" s="2"/>
      <c r="E1150" s="2"/>
      <c r="F1150" s="69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10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</row>
    <row r="1151" spans="1:34" customFormat="1" ht="18.75" hidden="1" customHeight="1">
      <c r="A1151" s="2"/>
      <c r="B1151" s="2"/>
      <c r="C1151" s="2"/>
      <c r="D1151" s="2"/>
      <c r="E1151" s="2"/>
      <c r="F1151" s="69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10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</row>
    <row r="1152" spans="1:34" customFormat="1" ht="18.75" hidden="1" customHeight="1">
      <c r="A1152" s="2"/>
      <c r="B1152" s="2"/>
      <c r="C1152" s="2"/>
      <c r="D1152" s="2"/>
      <c r="E1152" s="2"/>
      <c r="F1152" s="69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10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</row>
    <row r="1153" spans="1:34" customFormat="1" ht="18.75" hidden="1" customHeight="1">
      <c r="A1153" s="2"/>
      <c r="B1153" s="2"/>
      <c r="C1153" s="2"/>
      <c r="D1153" s="2"/>
      <c r="E1153" s="2"/>
      <c r="F1153" s="69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10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</row>
    <row r="1154" spans="1:34" customFormat="1" ht="18.75" hidden="1" customHeight="1" thickBot="1">
      <c r="A1154" s="2"/>
      <c r="B1154" s="2"/>
      <c r="C1154" s="2"/>
      <c r="D1154" s="2"/>
      <c r="E1154" s="2"/>
      <c r="F1154" s="69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10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</row>
    <row r="1155" spans="1:34" customFormat="1" ht="18.75" customHeight="1">
      <c r="A1155" s="2"/>
      <c r="B1155" s="2"/>
      <c r="C1155" s="2"/>
      <c r="D1155" s="2"/>
      <c r="E1155" s="2"/>
      <c r="F1155" s="69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10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</row>
    <row r="1156" spans="1:34" ht="18.75" hidden="1" customHeight="1" thickTop="1" thickBot="1"/>
    <row r="1157" spans="1:34" ht="18.75" customHeight="1"/>
    <row r="1158" spans="1:34" ht="18.75" customHeight="1"/>
    <row r="1159" spans="1:34" ht="18.75" hidden="1" customHeight="1" thickTop="1"/>
    <row r="1160" spans="1:34" ht="18.75" hidden="1" customHeight="1" thickBot="1"/>
    <row r="1161" spans="1:34" ht="18.75" hidden="1" customHeight="1" thickTop="1"/>
    <row r="1162" spans="1:34" ht="18.75" hidden="1" customHeight="1"/>
    <row r="1163" spans="1:34" ht="18.75" hidden="1" customHeight="1"/>
    <row r="1164" spans="1:34" ht="18.75" hidden="1" customHeight="1"/>
    <row r="1165" spans="1:34" ht="18.75" hidden="1" customHeight="1"/>
    <row r="1166" spans="1:34" ht="18.75" hidden="1" customHeight="1"/>
    <row r="1167" spans="1:34" ht="18.75" hidden="1" customHeight="1"/>
    <row r="1168" spans="1:34" ht="18.75" hidden="1" customHeight="1"/>
    <row r="1169" ht="18.75" hidden="1" customHeight="1"/>
    <row r="1170" ht="18.75" hidden="1" customHeight="1"/>
    <row r="1171" ht="18.75" hidden="1" customHeight="1" thickBot="1"/>
    <row r="1172" ht="18.75" hidden="1" customHeight="1" thickBot="1"/>
    <row r="1173" ht="18.75" hidden="1" customHeight="1" thickTop="1"/>
    <row r="1174" ht="18.75" hidden="1" customHeight="1" thickBot="1"/>
    <row r="1175" ht="18.75" hidden="1" customHeight="1"/>
    <row r="1176" ht="18.75" hidden="1" customHeight="1"/>
    <row r="1177" ht="18.75" hidden="1" customHeight="1" thickBot="1"/>
    <row r="1178" ht="18.75" hidden="1" customHeight="1"/>
    <row r="1179" ht="18.75" hidden="1" customHeight="1"/>
    <row r="1180" ht="18.75" hidden="1" customHeight="1"/>
    <row r="1181" ht="18.75" hidden="1" customHeight="1"/>
    <row r="1182" ht="18.75" hidden="1" customHeight="1"/>
    <row r="1183" ht="18.75" hidden="1" customHeight="1"/>
    <row r="1184" ht="18.75" hidden="1" customHeight="1"/>
    <row r="1185" ht="18.75" hidden="1" customHeight="1"/>
    <row r="1186" ht="18.75" hidden="1" customHeight="1"/>
    <row r="1187" ht="18.75" hidden="1" customHeight="1"/>
    <row r="1188" ht="18.75" hidden="1" customHeight="1"/>
    <row r="1189" ht="18.75" hidden="1" customHeight="1"/>
    <row r="1190" ht="18.75" hidden="1" customHeight="1"/>
    <row r="1191" ht="18.75" hidden="1" customHeight="1" thickBot="1"/>
    <row r="1192" ht="18.75" hidden="1" customHeight="1"/>
    <row r="1193" ht="18.75" customHeight="1"/>
    <row r="1194" ht="18.75" hidden="1" customHeight="1"/>
    <row r="1195" ht="18.75" hidden="1" customHeight="1"/>
    <row r="1196" ht="18.75" hidden="1" customHeight="1"/>
    <row r="1197" ht="18.75" hidden="1" customHeight="1"/>
    <row r="1198" ht="18.75" customHeight="1"/>
    <row r="1199" ht="18.75" customHeight="1"/>
    <row r="1200" ht="18.75" customHeight="1"/>
    <row r="1201" ht="18.75" customHeight="1"/>
    <row r="1202" ht="18.75" customHeight="1"/>
    <row r="1203" ht="18.75" hidden="1" customHeight="1"/>
    <row r="1204" ht="18.75" hidden="1" customHeight="1"/>
    <row r="1205" ht="18.75" hidden="1" customHeight="1"/>
    <row r="1206" ht="18.75" hidden="1" customHeight="1"/>
    <row r="1207" ht="18.75" hidden="1" customHeight="1"/>
    <row r="1208" ht="18.75" hidden="1" customHeight="1"/>
    <row r="1209" ht="18.75" hidden="1" customHeight="1"/>
    <row r="1210" ht="18.75" hidden="1" customHeight="1"/>
    <row r="1211" ht="18.75" hidden="1" customHeight="1" thickBot="1"/>
    <row r="1212" ht="18.75" hidden="1" customHeight="1"/>
    <row r="1213" ht="18.75" hidden="1" customHeight="1"/>
    <row r="1214" ht="18.75" hidden="1" customHeight="1"/>
    <row r="1215" ht="18.75" hidden="1" customHeight="1"/>
    <row r="1216" ht="18.75" hidden="1" customHeight="1"/>
    <row r="1217" ht="18.75" hidden="1" customHeight="1"/>
    <row r="1218" ht="18.75" hidden="1" customHeight="1"/>
    <row r="1219" ht="18.75" hidden="1" customHeight="1"/>
    <row r="1220" ht="18.75" hidden="1" customHeight="1"/>
    <row r="1221" ht="18.75" hidden="1" customHeight="1"/>
    <row r="1222" ht="18.75" hidden="1" customHeight="1"/>
    <row r="1223" ht="18.75" hidden="1" customHeight="1"/>
    <row r="1224" ht="18.75" hidden="1" customHeight="1"/>
    <row r="1225" ht="18.75" hidden="1" customHeight="1"/>
    <row r="1226" ht="18.75" hidden="1" customHeight="1" thickBot="1"/>
    <row r="1227" ht="18.75" hidden="1" customHeight="1" thickBot="1"/>
    <row r="1228" ht="18.75" hidden="1" customHeight="1"/>
    <row r="1229" ht="18.75" hidden="1" customHeight="1"/>
    <row r="1230" ht="18.75" hidden="1" customHeight="1"/>
    <row r="1231" ht="18.75" hidden="1" customHeight="1"/>
    <row r="1232" ht="18.75" customHeight="1"/>
    <row r="1233" ht="18.75" customHeight="1"/>
    <row r="1234" ht="18.75" customHeight="1"/>
    <row r="1235" ht="18.75" hidden="1" customHeight="1"/>
    <row r="1236" ht="18.75" customHeight="1"/>
    <row r="1237" ht="18.75" hidden="1" customHeight="1"/>
    <row r="1238" ht="18.75" hidden="1" customHeight="1"/>
    <row r="1239" ht="18.75" hidden="1" customHeight="1"/>
    <row r="1240" ht="18.75" hidden="1" customHeight="1"/>
    <row r="1241" ht="18.75" hidden="1" customHeight="1"/>
    <row r="1242" ht="18.75" hidden="1" customHeight="1"/>
    <row r="1243" ht="18.75" hidden="1" customHeight="1"/>
    <row r="1244" ht="18.75" hidden="1" customHeight="1"/>
    <row r="1245" ht="18.75" hidden="1" customHeight="1"/>
    <row r="1246" ht="18.75" customHeight="1"/>
    <row r="1247" ht="18.75" hidden="1" customHeight="1"/>
    <row r="1248" ht="18.75" hidden="1" customHeight="1"/>
    <row r="1249" ht="18.75" hidden="1" customHeight="1"/>
    <row r="1250" ht="18.75" customHeight="1"/>
    <row r="1251" ht="18.75" customHeight="1"/>
    <row r="1252" ht="18.75" hidden="1" customHeight="1"/>
    <row r="1253" ht="18.75" hidden="1" customHeight="1"/>
    <row r="1254" ht="18.75" customHeight="1"/>
    <row r="1255" ht="18.75" hidden="1" customHeight="1"/>
    <row r="1256" ht="18.75" hidden="1" customHeight="1"/>
    <row r="1257" ht="18.75" customHeight="1"/>
    <row r="1258" ht="18.75" customHeight="1"/>
    <row r="1259" ht="18.75" hidden="1" customHeight="1"/>
    <row r="1260" ht="18.75" hidden="1" customHeight="1"/>
    <row r="1261" ht="18.75" hidden="1" customHeight="1"/>
    <row r="1262" ht="18.75" hidden="1" customHeight="1"/>
    <row r="1263" ht="18.75" hidden="1" customHeight="1"/>
    <row r="1264" ht="18.75" hidden="1" customHeight="1"/>
    <row r="1265" ht="18.75" hidden="1" customHeight="1" thickBot="1"/>
    <row r="1266" ht="18.75" hidden="1" customHeight="1" thickTop="1" thickBot="1"/>
    <row r="1267" ht="18.75" customHeight="1"/>
    <row r="1268" ht="18.75" customHeight="1"/>
    <row r="1269" ht="18.75" hidden="1" customHeight="1"/>
    <row r="1270" ht="18.75" hidden="1" customHeight="1"/>
    <row r="1271" ht="18.75" hidden="1" customHeight="1"/>
    <row r="1272" ht="18.75" hidden="1" customHeight="1"/>
    <row r="1273" ht="18.75" customHeight="1"/>
    <row r="1274" ht="18.75" customHeight="1"/>
    <row r="1275" ht="18.75" hidden="1" customHeight="1"/>
    <row r="1276" ht="18.75" hidden="1" customHeight="1"/>
    <row r="1277" ht="18.75" hidden="1" customHeight="1"/>
    <row r="1278" ht="18.75" hidden="1" customHeight="1"/>
    <row r="1279" ht="18.75" hidden="1" customHeight="1"/>
    <row r="1280" ht="18.75" hidden="1" customHeight="1"/>
    <row r="1281" ht="18.75" hidden="1" customHeight="1"/>
    <row r="1282" ht="18.75" hidden="1" customHeight="1"/>
    <row r="1283" ht="18.75" hidden="1" customHeight="1"/>
    <row r="1284" ht="18.75" hidden="1" customHeight="1"/>
    <row r="1285" ht="18.75" hidden="1" customHeight="1"/>
    <row r="1286" ht="18.75" customHeight="1"/>
    <row r="1287" ht="18.75" hidden="1" customHeight="1"/>
    <row r="1288" ht="18.75" hidden="1" customHeight="1"/>
    <row r="1289" ht="18.75" hidden="1" customHeight="1"/>
    <row r="1290" ht="18.75" hidden="1" customHeight="1"/>
    <row r="1291" ht="18.75" hidden="1" customHeight="1"/>
    <row r="1292" ht="18.75" customHeight="1"/>
    <row r="1293" ht="18.75" customHeight="1"/>
    <row r="1294" ht="18.75" customHeight="1"/>
    <row r="1295" ht="18.75" customHeight="1"/>
    <row r="1296" ht="18.75" customHeight="1"/>
    <row r="1297" ht="18.75" customHeight="1"/>
    <row r="1298" ht="18.75" customHeight="1"/>
    <row r="1299" ht="18.75" customHeight="1"/>
    <row r="1300" ht="18.75" customHeight="1"/>
    <row r="1301" ht="18.75" customHeight="1"/>
    <row r="1302" ht="18.75" customHeight="1"/>
    <row r="1303" ht="18.75" customHeight="1"/>
    <row r="1304" ht="18.75" customHeight="1"/>
    <row r="1305" ht="18.75" customHeight="1"/>
    <row r="1306" ht="18.75" customHeight="1"/>
    <row r="1307" ht="18.75" customHeight="1"/>
    <row r="1308" ht="18.75" customHeight="1"/>
    <row r="1309" ht="18.75" customHeight="1"/>
    <row r="1310" ht="18.75" customHeight="1"/>
    <row r="1311" ht="18.75" customHeight="1"/>
    <row r="1312" ht="18.75" customHeight="1"/>
    <row r="1313" ht="18.75" customHeight="1"/>
    <row r="1314" ht="18.75" customHeight="1"/>
    <row r="1315" ht="18.75" customHeight="1"/>
    <row r="1316" ht="18.75" customHeight="1"/>
    <row r="1317" ht="18.75" customHeight="1"/>
    <row r="1318" ht="18.75" customHeight="1"/>
    <row r="1319" ht="18.75" customHeight="1"/>
    <row r="1320" ht="18.75" customHeight="1"/>
    <row r="1321" ht="18.75" customHeight="1"/>
    <row r="1322" ht="18.75" customHeight="1"/>
    <row r="1323" ht="18.75" customHeight="1"/>
    <row r="1324" ht="18.75" customHeight="1"/>
    <row r="1325" ht="18.75" customHeight="1"/>
    <row r="1326" ht="18.75" customHeight="1"/>
    <row r="1327" ht="18.75" customHeight="1"/>
    <row r="1328" ht="18.75" customHeight="1"/>
    <row r="1329" ht="18.75" customHeight="1"/>
    <row r="1330" ht="18.75" customHeight="1"/>
    <row r="1331" ht="18.75" customHeight="1"/>
    <row r="1332" ht="18.75" customHeight="1"/>
    <row r="1333" ht="18.75" customHeight="1"/>
    <row r="1334" ht="18.75" customHeight="1"/>
    <row r="1335" ht="18.75" customHeight="1"/>
    <row r="1336" ht="18.75" customHeight="1"/>
    <row r="1337" ht="18.75" customHeight="1"/>
    <row r="1338" ht="18.75" customHeight="1"/>
    <row r="1339" ht="18.75" customHeight="1"/>
    <row r="1340" ht="18.75" customHeight="1"/>
    <row r="1341" ht="18.75" customHeight="1"/>
    <row r="1342" ht="18.75" customHeight="1"/>
    <row r="1343" ht="18.75" customHeight="1"/>
    <row r="1344" ht="18.75" customHeight="1"/>
    <row r="1345" ht="18.75" customHeight="1"/>
    <row r="1346" ht="18.75" customHeight="1"/>
    <row r="1347" ht="18.75" customHeight="1"/>
    <row r="1348" ht="18.75" customHeight="1"/>
    <row r="1349" ht="18.75" customHeight="1"/>
    <row r="1350" ht="18.75" customHeight="1"/>
    <row r="1351" ht="18.75" customHeight="1"/>
    <row r="1352" ht="18.75" customHeight="1"/>
    <row r="1353" ht="18.75" customHeight="1"/>
    <row r="1354" ht="18.75" customHeight="1"/>
    <row r="1355" ht="18.75" customHeight="1"/>
    <row r="1356" ht="18.75" customHeight="1"/>
    <row r="1357" ht="18.75" customHeight="1"/>
    <row r="1358" ht="18.75" customHeight="1"/>
    <row r="1359" ht="18.75" customHeight="1"/>
    <row r="1360" ht="18.75" customHeight="1"/>
    <row r="1361" ht="18.75" customHeight="1"/>
    <row r="1362" ht="18.75" customHeight="1"/>
    <row r="1363" ht="18.75" customHeight="1"/>
    <row r="1364" ht="18.75" customHeight="1"/>
    <row r="1365" ht="18.75" customHeight="1"/>
    <row r="1366" ht="18.75" customHeight="1"/>
    <row r="1367" ht="18.75" customHeight="1"/>
    <row r="1368" ht="18.75" customHeight="1"/>
    <row r="1369" ht="18.75" customHeight="1"/>
    <row r="1370" ht="18.75" customHeight="1"/>
    <row r="1371" ht="18.75" customHeight="1"/>
    <row r="1372" ht="18.75" customHeight="1"/>
    <row r="1373" ht="18.75" customHeight="1"/>
    <row r="1374" ht="18.75" customHeight="1"/>
    <row r="1375" ht="18.75" customHeight="1"/>
    <row r="1376" ht="18.75" customHeight="1"/>
    <row r="1377" ht="18.75" customHeight="1"/>
    <row r="1378" ht="18.75" customHeight="1"/>
    <row r="1379" ht="18.75" customHeight="1"/>
    <row r="1380" ht="18.75" customHeight="1"/>
    <row r="1381" ht="18.75" customHeight="1"/>
    <row r="1382" ht="18.75" customHeight="1"/>
    <row r="1383" ht="18.75" customHeight="1"/>
    <row r="1384" ht="18.75" customHeight="1"/>
    <row r="1385" ht="18.75" customHeight="1"/>
    <row r="1386" ht="18.75" customHeight="1"/>
    <row r="1387" ht="18.75" customHeight="1"/>
    <row r="1388" ht="18.75" customHeight="1"/>
    <row r="1389" ht="18.75" customHeight="1"/>
    <row r="1390" ht="18.75" customHeight="1"/>
    <row r="1391" ht="18.75" customHeight="1"/>
    <row r="1392" ht="18.75" customHeight="1"/>
    <row r="1393" ht="18.75" customHeight="1"/>
    <row r="1394" ht="18.75" customHeight="1"/>
    <row r="1395" ht="18.75" customHeight="1"/>
    <row r="1396" ht="18.75" hidden="1" customHeight="1" thickTop="1" thickBot="1"/>
    <row r="1397" ht="18.75" hidden="1" customHeight="1" thickTop="1" thickBot="1"/>
    <row r="1398" ht="18.75" hidden="1" customHeight="1" thickTop="1"/>
    <row r="1399" ht="18.75" hidden="1" customHeight="1"/>
    <row r="1400" ht="18.75" hidden="1" customHeight="1"/>
    <row r="1401" ht="18.75" hidden="1" customHeight="1"/>
    <row r="1402" ht="18.75" hidden="1" customHeight="1"/>
    <row r="1403" ht="18.75" hidden="1" customHeight="1"/>
    <row r="1404" ht="18.75" hidden="1" customHeight="1"/>
    <row r="1405" ht="18.75" hidden="1" customHeight="1"/>
    <row r="1406" ht="18.75" hidden="1" customHeight="1"/>
    <row r="1407" ht="18.75" hidden="1" customHeight="1"/>
    <row r="1408" ht="18.75" hidden="1" customHeight="1"/>
    <row r="1409" ht="18.75" hidden="1" customHeight="1"/>
    <row r="1410" ht="18.75" hidden="1" customHeight="1"/>
    <row r="1411" ht="18.75" hidden="1" customHeight="1"/>
    <row r="1412" ht="18.75" hidden="1" customHeight="1"/>
    <row r="1413" ht="18.75" hidden="1" customHeight="1"/>
    <row r="1414" ht="18.75" hidden="1" customHeight="1"/>
    <row r="1415" ht="18.75" hidden="1" customHeight="1" thickBot="1"/>
    <row r="1416" ht="18.75" hidden="1" customHeight="1" thickTop="1" thickBot="1"/>
    <row r="1417" ht="18.75" hidden="1" customHeight="1" thickTop="1" thickBot="1"/>
    <row r="1418" ht="18.75" hidden="1" customHeight="1" thickTop="1" thickBot="1"/>
    <row r="1419" ht="18.75" hidden="1" customHeight="1" thickTop="1"/>
    <row r="1420" ht="18.75" hidden="1" customHeight="1"/>
    <row r="1421" ht="18.75" hidden="1" customHeight="1"/>
    <row r="1422" ht="18.75" hidden="1" customHeight="1"/>
    <row r="1423" ht="18.75" hidden="1" customHeight="1"/>
    <row r="1424" ht="18.75" hidden="1" customHeight="1"/>
    <row r="1425" ht="18.75" hidden="1" customHeight="1"/>
    <row r="1426" ht="18.75" hidden="1" customHeight="1"/>
    <row r="1427" ht="18.75" hidden="1" customHeight="1"/>
    <row r="1428" ht="18.75" hidden="1" customHeight="1"/>
    <row r="1429" ht="18.75" hidden="1" customHeight="1"/>
    <row r="1430" ht="18.75" hidden="1" customHeight="1"/>
    <row r="1431" ht="18.75" hidden="1" customHeight="1"/>
    <row r="1432" ht="18.75" hidden="1" customHeight="1" thickBot="1"/>
    <row r="1433" ht="18.75" hidden="1" customHeight="1" thickTop="1" thickBot="1"/>
    <row r="1434" ht="18.75" customHeight="1"/>
    <row r="1435" ht="18.75" customHeight="1"/>
    <row r="1436" ht="18.75" customHeight="1"/>
    <row r="1437" ht="18.75" customHeight="1"/>
    <row r="1438" ht="18.75" customHeight="1"/>
    <row r="1439" ht="18.75" customHeight="1"/>
    <row r="1440" ht="18.75" customHeight="1"/>
    <row r="1441" ht="18.75" customHeight="1"/>
    <row r="1442" ht="18.75" customHeight="1"/>
    <row r="1443" ht="18.75" customHeight="1"/>
    <row r="1444" ht="18.75" customHeight="1"/>
    <row r="1445" ht="18.75" customHeight="1"/>
    <row r="1446" ht="18.75" customHeight="1"/>
    <row r="1447" ht="18.75" customHeight="1"/>
    <row r="1448" ht="18.75" customHeight="1"/>
    <row r="1449" ht="18.75" customHeight="1"/>
    <row r="1450" ht="18.75" customHeight="1"/>
    <row r="1451" ht="18.75" customHeight="1"/>
    <row r="1452" ht="18.75" hidden="1" customHeight="1" thickBot="1"/>
    <row r="1453" ht="17.25" customHeight="1"/>
    <row r="1454" ht="22.5" customHeight="1"/>
  </sheetData>
  <mergeCells count="825">
    <mergeCell ref="I376:I382"/>
    <mergeCell ref="I387:I393"/>
    <mergeCell ref="I398:I404"/>
    <mergeCell ref="I409:I415"/>
    <mergeCell ref="I420:I426"/>
    <mergeCell ref="I431:I437"/>
    <mergeCell ref="I442:I448"/>
    <mergeCell ref="I10:I12"/>
    <mergeCell ref="I196:I202"/>
    <mergeCell ref="I306:I312"/>
    <mergeCell ref="I317:I323"/>
    <mergeCell ref="I328:I334"/>
    <mergeCell ref="I337:I340"/>
    <mergeCell ref="I343:I349"/>
    <mergeCell ref="I354:I360"/>
    <mergeCell ref="I365:I371"/>
    <mergeCell ref="A1:H1"/>
    <mergeCell ref="B650:H650"/>
    <mergeCell ref="C544:E544"/>
    <mergeCell ref="C649:E649"/>
    <mergeCell ref="C506:E506"/>
    <mergeCell ref="C507:E507"/>
    <mergeCell ref="A504:A508"/>
    <mergeCell ref="C543:H543"/>
    <mergeCell ref="B508:H508"/>
    <mergeCell ref="A395:A404"/>
    <mergeCell ref="C397:E397"/>
    <mergeCell ref="B398:H404"/>
    <mergeCell ref="C627:H627"/>
    <mergeCell ref="C628:E628"/>
    <mergeCell ref="A406:A415"/>
    <mergeCell ref="A417:A426"/>
    <mergeCell ref="A428:A437"/>
    <mergeCell ref="C408:E408"/>
    <mergeCell ref="B409:H415"/>
    <mergeCell ref="C419:E419"/>
    <mergeCell ref="B420:H426"/>
    <mergeCell ref="C430:E430"/>
    <mergeCell ref="B431:H437"/>
    <mergeCell ref="C417:E417"/>
    <mergeCell ref="A336:A340"/>
    <mergeCell ref="B337:H340"/>
    <mergeCell ref="C342:E342"/>
    <mergeCell ref="A342:A349"/>
    <mergeCell ref="B343:H349"/>
    <mergeCell ref="C336:E336"/>
    <mergeCell ref="A439:A448"/>
    <mergeCell ref="B442:H448"/>
    <mergeCell ref="A351:A360"/>
    <mergeCell ref="C353:E353"/>
    <mergeCell ref="B354:H360"/>
    <mergeCell ref="A362:A371"/>
    <mergeCell ref="C364:E364"/>
    <mergeCell ref="B365:H371"/>
    <mergeCell ref="A373:A382"/>
    <mergeCell ref="B376:H382"/>
    <mergeCell ref="A384:A393"/>
    <mergeCell ref="C386:E386"/>
    <mergeCell ref="B387:H393"/>
    <mergeCell ref="C361:H361"/>
    <mergeCell ref="C372:H372"/>
    <mergeCell ref="C363:E363"/>
    <mergeCell ref="C351:E351"/>
    <mergeCell ref="C374:E374"/>
    <mergeCell ref="O3:T3"/>
    <mergeCell ref="A303:A312"/>
    <mergeCell ref="C305:E305"/>
    <mergeCell ref="B306:H312"/>
    <mergeCell ref="A314:A323"/>
    <mergeCell ref="C316:E316"/>
    <mergeCell ref="B317:H323"/>
    <mergeCell ref="A325:A334"/>
    <mergeCell ref="C327:E327"/>
    <mergeCell ref="B328:H334"/>
    <mergeCell ref="C303:E303"/>
    <mergeCell ref="C304:E304"/>
    <mergeCell ref="C315:E315"/>
    <mergeCell ref="C314:E314"/>
    <mergeCell ref="O324:Q324"/>
    <mergeCell ref="O325:Q325"/>
    <mergeCell ref="N1:T1"/>
    <mergeCell ref="A4:A12"/>
    <mergeCell ref="A193:A202"/>
    <mergeCell ref="C6:E6"/>
    <mergeCell ref="B10:H12"/>
    <mergeCell ref="C7:E7"/>
    <mergeCell ref="C8:E8"/>
    <mergeCell ref="C9:E9"/>
    <mergeCell ref="C195:E195"/>
    <mergeCell ref="B196:H202"/>
    <mergeCell ref="O192:Q192"/>
    <mergeCell ref="O10:Q10"/>
    <mergeCell ref="O11:Q11"/>
    <mergeCell ref="C5:E5"/>
    <mergeCell ref="C3:H3"/>
    <mergeCell ref="C4:E4"/>
    <mergeCell ref="C2:E2"/>
    <mergeCell ref="O9:T9"/>
    <mergeCell ref="O12:T12"/>
    <mergeCell ref="O193:T193"/>
    <mergeCell ref="O194:Q194"/>
    <mergeCell ref="O2:Q2"/>
    <mergeCell ref="C192:H192"/>
    <mergeCell ref="C193:E193"/>
    <mergeCell ref="C194:E194"/>
    <mergeCell ref="C341:H341"/>
    <mergeCell ref="C350:H350"/>
    <mergeCell ref="C324:H324"/>
    <mergeCell ref="C325:E325"/>
    <mergeCell ref="C326:E326"/>
    <mergeCell ref="C335:H335"/>
    <mergeCell ref="C203:H203"/>
    <mergeCell ref="C214:H214"/>
    <mergeCell ref="C225:H225"/>
    <mergeCell ref="C236:H236"/>
    <mergeCell ref="C247:H247"/>
    <mergeCell ref="C258:H258"/>
    <mergeCell ref="C509:H509"/>
    <mergeCell ref="C510:E510"/>
    <mergeCell ref="C511:E511"/>
    <mergeCell ref="C512:E512"/>
    <mergeCell ref="C513:E513"/>
    <mergeCell ref="C302:H302"/>
    <mergeCell ref="C313:H313"/>
    <mergeCell ref="C418:E418"/>
    <mergeCell ref="C395:E395"/>
    <mergeCell ref="C396:E396"/>
    <mergeCell ref="C416:H416"/>
    <mergeCell ref="C406:E406"/>
    <mergeCell ref="C407:E407"/>
    <mergeCell ref="C352:E352"/>
    <mergeCell ref="C373:E373"/>
    <mergeCell ref="C362:E362"/>
    <mergeCell ref="C385:E385"/>
    <mergeCell ref="C384:E384"/>
    <mergeCell ref="C504:E504"/>
    <mergeCell ref="C505:E505"/>
    <mergeCell ref="C427:H427"/>
    <mergeCell ref="C428:E428"/>
    <mergeCell ref="C429:E429"/>
    <mergeCell ref="C438:H438"/>
    <mergeCell ref="C439:E439"/>
    <mergeCell ref="C383:H383"/>
    <mergeCell ref="C394:H394"/>
    <mergeCell ref="C405:H405"/>
    <mergeCell ref="C441:E441"/>
    <mergeCell ref="C460:H460"/>
    <mergeCell ref="C482:H482"/>
    <mergeCell ref="C503:E503"/>
    <mergeCell ref="O304:T304"/>
    <mergeCell ref="O4:Q4"/>
    <mergeCell ref="O5:Q5"/>
    <mergeCell ref="O6:T6"/>
    <mergeCell ref="O7:Q7"/>
    <mergeCell ref="O8:Q8"/>
    <mergeCell ref="O199:T199"/>
    <mergeCell ref="O200:Q200"/>
    <mergeCell ref="O201:Q201"/>
    <mergeCell ref="O202:T202"/>
    <mergeCell ref="O48:T48"/>
    <mergeCell ref="O49:Q49"/>
    <mergeCell ref="O55:Q55"/>
    <mergeCell ref="O57:T57"/>
    <mergeCell ref="O88:T88"/>
    <mergeCell ref="O89:Q89"/>
    <mergeCell ref="O91:T91"/>
    <mergeCell ref="O92:Q92"/>
    <mergeCell ref="O94:T94"/>
    <mergeCell ref="O95:Q95"/>
    <mergeCell ref="O97:T97"/>
    <mergeCell ref="O118:T118"/>
    <mergeCell ref="O119:Q119"/>
    <mergeCell ref="O121:T121"/>
    <mergeCell ref="C13:H13"/>
    <mergeCell ref="O13:T13"/>
    <mergeCell ref="O15:Q15"/>
    <mergeCell ref="O16:T16"/>
    <mergeCell ref="O18:Q18"/>
    <mergeCell ref="O331:Q331"/>
    <mergeCell ref="O332:T332"/>
    <mergeCell ref="O333:Q333"/>
    <mergeCell ref="O334:Q334"/>
    <mergeCell ref="O302:Q302"/>
    <mergeCell ref="O195:Q195"/>
    <mergeCell ref="O196:T196"/>
    <mergeCell ref="O197:Q197"/>
    <mergeCell ref="O198:Q198"/>
    <mergeCell ref="O310:Q310"/>
    <mergeCell ref="O311:T311"/>
    <mergeCell ref="O312:Q312"/>
    <mergeCell ref="O313:Q313"/>
    <mergeCell ref="O305:Q305"/>
    <mergeCell ref="O306:Q306"/>
    <mergeCell ref="O307:T307"/>
    <mergeCell ref="O308:Q308"/>
    <mergeCell ref="O309:Q309"/>
    <mergeCell ref="O303:Q303"/>
    <mergeCell ref="C14:E14"/>
    <mergeCell ref="O14:Q14"/>
    <mergeCell ref="C15:E15"/>
    <mergeCell ref="C16:E16"/>
    <mergeCell ref="C17:E17"/>
    <mergeCell ref="O17:Q17"/>
    <mergeCell ref="C18:E18"/>
    <mergeCell ref="O20:Q20"/>
    <mergeCell ref="O23:Q23"/>
    <mergeCell ref="C19:E19"/>
    <mergeCell ref="O19:T19"/>
    <mergeCell ref="C21:H21"/>
    <mergeCell ref="O21:T21"/>
    <mergeCell ref="A22:A30"/>
    <mergeCell ref="C22:E22"/>
    <mergeCell ref="O22:Q22"/>
    <mergeCell ref="C23:E23"/>
    <mergeCell ref="C24:E24"/>
    <mergeCell ref="O24:T24"/>
    <mergeCell ref="C25:E25"/>
    <mergeCell ref="O25:Q25"/>
    <mergeCell ref="C26:E26"/>
    <mergeCell ref="O26:Q26"/>
    <mergeCell ref="C27:E27"/>
    <mergeCell ref="O27:T27"/>
    <mergeCell ref="B28:H30"/>
    <mergeCell ref="I28:I30"/>
    <mergeCell ref="O28:Q28"/>
    <mergeCell ref="O29:Q29"/>
    <mergeCell ref="O30:T30"/>
    <mergeCell ref="C48:H48"/>
    <mergeCell ref="A49:A57"/>
    <mergeCell ref="C49:E49"/>
    <mergeCell ref="C50:E50"/>
    <mergeCell ref="O50:Q50"/>
    <mergeCell ref="C51:E51"/>
    <mergeCell ref="O51:T51"/>
    <mergeCell ref="C52:E52"/>
    <mergeCell ref="O52:Q52"/>
    <mergeCell ref="C53:E53"/>
    <mergeCell ref="O53:Q53"/>
    <mergeCell ref="C54:E54"/>
    <mergeCell ref="O54:T54"/>
    <mergeCell ref="B55:H57"/>
    <mergeCell ref="I55:I57"/>
    <mergeCell ref="O56:Q56"/>
    <mergeCell ref="C58:H58"/>
    <mergeCell ref="O58:T58"/>
    <mergeCell ref="A59:A67"/>
    <mergeCell ref="C59:E59"/>
    <mergeCell ref="O59:Q59"/>
    <mergeCell ref="C60:E60"/>
    <mergeCell ref="O60:Q60"/>
    <mergeCell ref="C61:E61"/>
    <mergeCell ref="O61:T61"/>
    <mergeCell ref="C62:E62"/>
    <mergeCell ref="O62:Q62"/>
    <mergeCell ref="C63:E63"/>
    <mergeCell ref="O63:Q63"/>
    <mergeCell ref="C64:E64"/>
    <mergeCell ref="O64:T64"/>
    <mergeCell ref="B65:H67"/>
    <mergeCell ref="I65:I67"/>
    <mergeCell ref="O65:Q65"/>
    <mergeCell ref="O66:Q66"/>
    <mergeCell ref="O67:T67"/>
    <mergeCell ref="C68:H68"/>
    <mergeCell ref="O68:T68"/>
    <mergeCell ref="A69:A77"/>
    <mergeCell ref="C69:E69"/>
    <mergeCell ref="O69:Q69"/>
    <mergeCell ref="C70:E70"/>
    <mergeCell ref="O70:Q70"/>
    <mergeCell ref="C71:E71"/>
    <mergeCell ref="O71:T71"/>
    <mergeCell ref="C72:E72"/>
    <mergeCell ref="O72:Q72"/>
    <mergeCell ref="C73:E73"/>
    <mergeCell ref="O73:Q73"/>
    <mergeCell ref="C74:E74"/>
    <mergeCell ref="O74:T74"/>
    <mergeCell ref="B75:H77"/>
    <mergeCell ref="I75:I77"/>
    <mergeCell ref="O75:Q75"/>
    <mergeCell ref="O76:Q76"/>
    <mergeCell ref="O77:T77"/>
    <mergeCell ref="C78:H78"/>
    <mergeCell ref="O78:T78"/>
    <mergeCell ref="A79:A87"/>
    <mergeCell ref="C79:E79"/>
    <mergeCell ref="O79:Q79"/>
    <mergeCell ref="C80:E80"/>
    <mergeCell ref="O80:Q80"/>
    <mergeCell ref="C81:E81"/>
    <mergeCell ref="O81:T81"/>
    <mergeCell ref="C82:E82"/>
    <mergeCell ref="O82:Q82"/>
    <mergeCell ref="C83:E83"/>
    <mergeCell ref="O83:Q83"/>
    <mergeCell ref="C84:E84"/>
    <mergeCell ref="O84:T84"/>
    <mergeCell ref="B85:H87"/>
    <mergeCell ref="I85:I87"/>
    <mergeCell ref="O85:Q85"/>
    <mergeCell ref="O86:Q86"/>
    <mergeCell ref="O87:T87"/>
    <mergeCell ref="C88:H88"/>
    <mergeCell ref="A89:A97"/>
    <mergeCell ref="C89:E89"/>
    <mergeCell ref="C90:E90"/>
    <mergeCell ref="O90:Q90"/>
    <mergeCell ref="C91:E91"/>
    <mergeCell ref="C92:E92"/>
    <mergeCell ref="C93:E93"/>
    <mergeCell ref="O93:Q93"/>
    <mergeCell ref="C94:E94"/>
    <mergeCell ref="B95:H97"/>
    <mergeCell ref="I95:I97"/>
    <mergeCell ref="O96:Q96"/>
    <mergeCell ref="C98:H98"/>
    <mergeCell ref="O98:T98"/>
    <mergeCell ref="A99:A107"/>
    <mergeCell ref="C99:E99"/>
    <mergeCell ref="O99:Q99"/>
    <mergeCell ref="C100:E100"/>
    <mergeCell ref="O100:Q100"/>
    <mergeCell ref="C101:E101"/>
    <mergeCell ref="O101:T101"/>
    <mergeCell ref="C102:E102"/>
    <mergeCell ref="O102:Q102"/>
    <mergeCell ref="C103:E103"/>
    <mergeCell ref="O103:Q103"/>
    <mergeCell ref="C104:E104"/>
    <mergeCell ref="O104:T104"/>
    <mergeCell ref="B105:H107"/>
    <mergeCell ref="I105:I107"/>
    <mergeCell ref="O105:Q105"/>
    <mergeCell ref="O106:Q106"/>
    <mergeCell ref="O107:T107"/>
    <mergeCell ref="C108:H108"/>
    <mergeCell ref="O108:T108"/>
    <mergeCell ref="A109:A117"/>
    <mergeCell ref="C109:E109"/>
    <mergeCell ref="O109:Q109"/>
    <mergeCell ref="C110:E110"/>
    <mergeCell ref="O110:Q110"/>
    <mergeCell ref="C111:E111"/>
    <mergeCell ref="O111:T111"/>
    <mergeCell ref="C112:E112"/>
    <mergeCell ref="O112:Q112"/>
    <mergeCell ref="C113:E113"/>
    <mergeCell ref="O113:Q113"/>
    <mergeCell ref="C114:E114"/>
    <mergeCell ref="O114:T114"/>
    <mergeCell ref="B115:H117"/>
    <mergeCell ref="I115:I117"/>
    <mergeCell ref="O115:Q115"/>
    <mergeCell ref="O116:Q116"/>
    <mergeCell ref="O117:T117"/>
    <mergeCell ref="O124:T124"/>
    <mergeCell ref="O125:Q125"/>
    <mergeCell ref="O127:T127"/>
    <mergeCell ref="C118:H118"/>
    <mergeCell ref="A119:A127"/>
    <mergeCell ref="C119:E119"/>
    <mergeCell ref="C120:E120"/>
    <mergeCell ref="O120:Q120"/>
    <mergeCell ref="C121:E121"/>
    <mergeCell ref="C122:E122"/>
    <mergeCell ref="C123:E123"/>
    <mergeCell ref="O123:Q123"/>
    <mergeCell ref="C124:E124"/>
    <mergeCell ref="B125:H127"/>
    <mergeCell ref="I125:I127"/>
    <mergeCell ref="O126:Q126"/>
    <mergeCell ref="O122:Q122"/>
    <mergeCell ref="C128:H128"/>
    <mergeCell ref="O128:T128"/>
    <mergeCell ref="A129:A134"/>
    <mergeCell ref="C129:E129"/>
    <mergeCell ref="O129:Q129"/>
    <mergeCell ref="C130:E130"/>
    <mergeCell ref="O130:Q130"/>
    <mergeCell ref="C131:E131"/>
    <mergeCell ref="O131:T131"/>
    <mergeCell ref="B132:H134"/>
    <mergeCell ref="I132:I134"/>
    <mergeCell ref="O132:Q132"/>
    <mergeCell ref="O133:Q133"/>
    <mergeCell ref="O134:T134"/>
    <mergeCell ref="C135:H135"/>
    <mergeCell ref="O135:T135"/>
    <mergeCell ref="A136:A141"/>
    <mergeCell ref="C136:E136"/>
    <mergeCell ref="O136:Q136"/>
    <mergeCell ref="C137:E137"/>
    <mergeCell ref="O137:Q137"/>
    <mergeCell ref="C138:E138"/>
    <mergeCell ref="O138:T138"/>
    <mergeCell ref="B139:H141"/>
    <mergeCell ref="I139:I141"/>
    <mergeCell ref="O139:Q139"/>
    <mergeCell ref="O140:Q140"/>
    <mergeCell ref="O141:T141"/>
    <mergeCell ref="C142:H142"/>
    <mergeCell ref="O142:T142"/>
    <mergeCell ref="A143:A151"/>
    <mergeCell ref="C143:E143"/>
    <mergeCell ref="O143:Q143"/>
    <mergeCell ref="C144:E144"/>
    <mergeCell ref="O144:Q144"/>
    <mergeCell ref="C145:E145"/>
    <mergeCell ref="O145:T145"/>
    <mergeCell ref="C146:E146"/>
    <mergeCell ref="O146:Q146"/>
    <mergeCell ref="C147:E147"/>
    <mergeCell ref="O147:Q147"/>
    <mergeCell ref="C148:E148"/>
    <mergeCell ref="O148:T148"/>
    <mergeCell ref="B149:H151"/>
    <mergeCell ref="I149:I151"/>
    <mergeCell ref="O149:Q149"/>
    <mergeCell ref="O150:Q150"/>
    <mergeCell ref="O151:T151"/>
    <mergeCell ref="C152:H152"/>
    <mergeCell ref="O152:T152"/>
    <mergeCell ref="A153:A161"/>
    <mergeCell ref="C153:E153"/>
    <mergeCell ref="O153:Q153"/>
    <mergeCell ref="C154:E154"/>
    <mergeCell ref="O154:Q154"/>
    <mergeCell ref="C155:E155"/>
    <mergeCell ref="O155:T155"/>
    <mergeCell ref="C156:E156"/>
    <mergeCell ref="O156:Q156"/>
    <mergeCell ref="C157:E157"/>
    <mergeCell ref="O157:Q157"/>
    <mergeCell ref="C158:E158"/>
    <mergeCell ref="O158:T158"/>
    <mergeCell ref="B159:H161"/>
    <mergeCell ref="I159:I161"/>
    <mergeCell ref="O159:Q159"/>
    <mergeCell ref="O160:Q160"/>
    <mergeCell ref="O161:T161"/>
    <mergeCell ref="C162:H162"/>
    <mergeCell ref="O162:T162"/>
    <mergeCell ref="A163:A171"/>
    <mergeCell ref="C163:E163"/>
    <mergeCell ref="O163:Q163"/>
    <mergeCell ref="C164:E164"/>
    <mergeCell ref="O164:Q164"/>
    <mergeCell ref="C165:E165"/>
    <mergeCell ref="O165:T165"/>
    <mergeCell ref="C166:E166"/>
    <mergeCell ref="O166:Q166"/>
    <mergeCell ref="C167:E167"/>
    <mergeCell ref="O167:Q167"/>
    <mergeCell ref="C168:E168"/>
    <mergeCell ref="O168:T168"/>
    <mergeCell ref="B169:H171"/>
    <mergeCell ref="I169:I171"/>
    <mergeCell ref="O169:Q169"/>
    <mergeCell ref="O170:Q170"/>
    <mergeCell ref="O171:T171"/>
    <mergeCell ref="C172:H172"/>
    <mergeCell ref="O172:T172"/>
    <mergeCell ref="A173:A181"/>
    <mergeCell ref="C173:E173"/>
    <mergeCell ref="O173:Q173"/>
    <mergeCell ref="C174:E174"/>
    <mergeCell ref="O174:Q174"/>
    <mergeCell ref="C175:E175"/>
    <mergeCell ref="O175:T175"/>
    <mergeCell ref="C176:E176"/>
    <mergeCell ref="O176:Q176"/>
    <mergeCell ref="C177:E177"/>
    <mergeCell ref="O177:Q177"/>
    <mergeCell ref="C178:E178"/>
    <mergeCell ref="O178:T178"/>
    <mergeCell ref="B179:H181"/>
    <mergeCell ref="I179:I181"/>
    <mergeCell ref="O179:Q179"/>
    <mergeCell ref="O180:Q180"/>
    <mergeCell ref="O181:T181"/>
    <mergeCell ref="C182:H182"/>
    <mergeCell ref="O182:T182"/>
    <mergeCell ref="A183:A191"/>
    <mergeCell ref="C183:E183"/>
    <mergeCell ref="O183:Q183"/>
    <mergeCell ref="C184:E184"/>
    <mergeCell ref="O184:Q184"/>
    <mergeCell ref="C185:E185"/>
    <mergeCell ref="O185:T185"/>
    <mergeCell ref="C186:E186"/>
    <mergeCell ref="O186:Q186"/>
    <mergeCell ref="C187:E187"/>
    <mergeCell ref="O187:Q187"/>
    <mergeCell ref="C188:E188"/>
    <mergeCell ref="O188:T188"/>
    <mergeCell ref="B189:H191"/>
    <mergeCell ref="I189:I191"/>
    <mergeCell ref="O189:Q189"/>
    <mergeCell ref="O190:Q190"/>
    <mergeCell ref="O191:T191"/>
    <mergeCell ref="O203:Q203"/>
    <mergeCell ref="A204:A213"/>
    <mergeCell ref="C204:E204"/>
    <mergeCell ref="O204:T204"/>
    <mergeCell ref="C205:E205"/>
    <mergeCell ref="O205:Q205"/>
    <mergeCell ref="C206:E206"/>
    <mergeCell ref="O206:Q206"/>
    <mergeCell ref="B207:H213"/>
    <mergeCell ref="I207:I213"/>
    <mergeCell ref="O207:T207"/>
    <mergeCell ref="O208:Q208"/>
    <mergeCell ref="O209:Q209"/>
    <mergeCell ref="O210:T210"/>
    <mergeCell ref="O211:Q211"/>
    <mergeCell ref="O212:Q212"/>
    <mergeCell ref="O213:T213"/>
    <mergeCell ref="O214:Q214"/>
    <mergeCell ref="A215:A224"/>
    <mergeCell ref="C215:E215"/>
    <mergeCell ref="O215:T215"/>
    <mergeCell ref="C216:E216"/>
    <mergeCell ref="O216:Q216"/>
    <mergeCell ref="C217:E217"/>
    <mergeCell ref="O217:Q217"/>
    <mergeCell ref="B218:H224"/>
    <mergeCell ref="I218:I224"/>
    <mergeCell ref="O218:T218"/>
    <mergeCell ref="O219:Q219"/>
    <mergeCell ref="O220:Q220"/>
    <mergeCell ref="O221:T221"/>
    <mergeCell ref="O222:Q222"/>
    <mergeCell ref="O223:Q223"/>
    <mergeCell ref="O224:T224"/>
    <mergeCell ref="O225:Q225"/>
    <mergeCell ref="A226:A235"/>
    <mergeCell ref="C226:E226"/>
    <mergeCell ref="O226:T226"/>
    <mergeCell ref="C227:E227"/>
    <mergeCell ref="O227:Q227"/>
    <mergeCell ref="C228:E228"/>
    <mergeCell ref="O228:Q228"/>
    <mergeCell ref="B229:H235"/>
    <mergeCell ref="I229:I235"/>
    <mergeCell ref="O229:T229"/>
    <mergeCell ref="O230:Q230"/>
    <mergeCell ref="O231:Q231"/>
    <mergeCell ref="O232:T232"/>
    <mergeCell ref="O233:Q233"/>
    <mergeCell ref="O234:Q234"/>
    <mergeCell ref="O235:T235"/>
    <mergeCell ref="O236:Q236"/>
    <mergeCell ref="A237:A246"/>
    <mergeCell ref="C237:E237"/>
    <mergeCell ref="O237:T237"/>
    <mergeCell ref="C238:E238"/>
    <mergeCell ref="O238:Q238"/>
    <mergeCell ref="C239:E239"/>
    <mergeCell ref="O239:Q239"/>
    <mergeCell ref="B240:H246"/>
    <mergeCell ref="I240:I246"/>
    <mergeCell ref="O240:T240"/>
    <mergeCell ref="O241:Q241"/>
    <mergeCell ref="O242:Q242"/>
    <mergeCell ref="O243:T243"/>
    <mergeCell ref="O244:Q244"/>
    <mergeCell ref="O245:Q245"/>
    <mergeCell ref="O246:T246"/>
    <mergeCell ref="O247:Q247"/>
    <mergeCell ref="A248:A257"/>
    <mergeCell ref="C248:E248"/>
    <mergeCell ref="O248:T248"/>
    <mergeCell ref="C249:E249"/>
    <mergeCell ref="O249:Q249"/>
    <mergeCell ref="C250:E250"/>
    <mergeCell ref="O250:Q250"/>
    <mergeCell ref="B251:H257"/>
    <mergeCell ref="I251:I257"/>
    <mergeCell ref="O251:T251"/>
    <mergeCell ref="O252:Q252"/>
    <mergeCell ref="O253:Q253"/>
    <mergeCell ref="O254:T254"/>
    <mergeCell ref="O255:Q255"/>
    <mergeCell ref="O256:Q256"/>
    <mergeCell ref="O257:T257"/>
    <mergeCell ref="O258:Q258"/>
    <mergeCell ref="A259:A268"/>
    <mergeCell ref="C259:E259"/>
    <mergeCell ref="O259:T259"/>
    <mergeCell ref="C260:E260"/>
    <mergeCell ref="O260:Q260"/>
    <mergeCell ref="C261:E261"/>
    <mergeCell ref="O261:Q261"/>
    <mergeCell ref="B262:H268"/>
    <mergeCell ref="I262:I268"/>
    <mergeCell ref="O262:T262"/>
    <mergeCell ref="O263:Q263"/>
    <mergeCell ref="O264:Q264"/>
    <mergeCell ref="O265:T265"/>
    <mergeCell ref="O266:Q266"/>
    <mergeCell ref="O267:Q267"/>
    <mergeCell ref="O268:T268"/>
    <mergeCell ref="C269:H269"/>
    <mergeCell ref="O269:Q269"/>
    <mergeCell ref="A270:A279"/>
    <mergeCell ref="C270:E270"/>
    <mergeCell ref="O270:T270"/>
    <mergeCell ref="C271:E271"/>
    <mergeCell ref="O271:Q271"/>
    <mergeCell ref="C272:E272"/>
    <mergeCell ref="O272:Q272"/>
    <mergeCell ref="B273:H279"/>
    <mergeCell ref="I273:I279"/>
    <mergeCell ref="O273:T273"/>
    <mergeCell ref="O274:Q274"/>
    <mergeCell ref="O275:Q275"/>
    <mergeCell ref="O276:T276"/>
    <mergeCell ref="O277:Q277"/>
    <mergeCell ref="O278:Q278"/>
    <mergeCell ref="O279:T279"/>
    <mergeCell ref="C280:H280"/>
    <mergeCell ref="O280:Q280"/>
    <mergeCell ref="A281:A290"/>
    <mergeCell ref="C281:E281"/>
    <mergeCell ref="O281:T281"/>
    <mergeCell ref="C282:E282"/>
    <mergeCell ref="O282:Q282"/>
    <mergeCell ref="C283:E283"/>
    <mergeCell ref="O283:Q283"/>
    <mergeCell ref="B284:H290"/>
    <mergeCell ref="I284:I290"/>
    <mergeCell ref="O284:T284"/>
    <mergeCell ref="O285:Q285"/>
    <mergeCell ref="O286:Q286"/>
    <mergeCell ref="O287:T287"/>
    <mergeCell ref="O288:Q288"/>
    <mergeCell ref="O289:Q289"/>
    <mergeCell ref="O290:T290"/>
    <mergeCell ref="C291:H291"/>
    <mergeCell ref="O291:Q291"/>
    <mergeCell ref="A292:A301"/>
    <mergeCell ref="C292:E292"/>
    <mergeCell ref="O292:T292"/>
    <mergeCell ref="C293:E293"/>
    <mergeCell ref="O293:Q293"/>
    <mergeCell ref="C294:E294"/>
    <mergeCell ref="O294:Q294"/>
    <mergeCell ref="B295:H301"/>
    <mergeCell ref="I295:I301"/>
    <mergeCell ref="O295:T295"/>
    <mergeCell ref="O296:Q296"/>
    <mergeCell ref="O297:Q297"/>
    <mergeCell ref="O298:T298"/>
    <mergeCell ref="O299:Q299"/>
    <mergeCell ref="O300:Q300"/>
    <mergeCell ref="O301:T301"/>
    <mergeCell ref="C31:H31"/>
    <mergeCell ref="O31:T31"/>
    <mergeCell ref="A32:A37"/>
    <mergeCell ref="C32:E32"/>
    <mergeCell ref="O32:Q32"/>
    <mergeCell ref="C33:E33"/>
    <mergeCell ref="O33:Q33"/>
    <mergeCell ref="C34:E34"/>
    <mergeCell ref="O34:T34"/>
    <mergeCell ref="B35:H37"/>
    <mergeCell ref="I35:I37"/>
    <mergeCell ref="O35:Q35"/>
    <mergeCell ref="O36:Q36"/>
    <mergeCell ref="O37:T37"/>
    <mergeCell ref="C38:H38"/>
    <mergeCell ref="O38:T38"/>
    <mergeCell ref="A39:A47"/>
    <mergeCell ref="C39:E39"/>
    <mergeCell ref="O39:Q39"/>
    <mergeCell ref="C40:E40"/>
    <mergeCell ref="O40:Q40"/>
    <mergeCell ref="C41:E41"/>
    <mergeCell ref="O41:T41"/>
    <mergeCell ref="C42:E42"/>
    <mergeCell ref="O42:Q42"/>
    <mergeCell ref="C43:E43"/>
    <mergeCell ref="O43:Q43"/>
    <mergeCell ref="C44:E44"/>
    <mergeCell ref="O44:T44"/>
    <mergeCell ref="B45:H47"/>
    <mergeCell ref="I45:I47"/>
    <mergeCell ref="O45:Q45"/>
    <mergeCell ref="O46:Q46"/>
    <mergeCell ref="O47:T47"/>
    <mergeCell ref="O314:Q314"/>
    <mergeCell ref="O315:T315"/>
    <mergeCell ref="O317:Q317"/>
    <mergeCell ref="O318:T318"/>
    <mergeCell ref="O320:Q320"/>
    <mergeCell ref="O322:T322"/>
    <mergeCell ref="O323:Q323"/>
    <mergeCell ref="C449:H449"/>
    <mergeCell ref="A450:A459"/>
    <mergeCell ref="C450:E450"/>
    <mergeCell ref="C451:E451"/>
    <mergeCell ref="C452:E452"/>
    <mergeCell ref="B453:H459"/>
    <mergeCell ref="I453:I459"/>
    <mergeCell ref="C375:E375"/>
    <mergeCell ref="C440:E440"/>
    <mergeCell ref="O316:Q316"/>
    <mergeCell ref="O319:Q319"/>
    <mergeCell ref="O321:Q321"/>
    <mergeCell ref="O326:T326"/>
    <mergeCell ref="O327:Q327"/>
    <mergeCell ref="O328:Q328"/>
    <mergeCell ref="O329:T329"/>
    <mergeCell ref="O330:Q330"/>
    <mergeCell ref="A461:A470"/>
    <mergeCell ref="C461:E461"/>
    <mergeCell ref="C462:E462"/>
    <mergeCell ref="C463:E463"/>
    <mergeCell ref="B464:H470"/>
    <mergeCell ref="I464:I470"/>
    <mergeCell ref="C471:H471"/>
    <mergeCell ref="A472:A481"/>
    <mergeCell ref="C472:E472"/>
    <mergeCell ref="C473:E473"/>
    <mergeCell ref="C474:E474"/>
    <mergeCell ref="B475:H481"/>
    <mergeCell ref="I475:I481"/>
    <mergeCell ref="A483:A492"/>
    <mergeCell ref="C483:E483"/>
    <mergeCell ref="C484:E484"/>
    <mergeCell ref="C485:E485"/>
    <mergeCell ref="B486:H492"/>
    <mergeCell ref="I486:I492"/>
    <mergeCell ref="C500:E500"/>
    <mergeCell ref="C501:E501"/>
    <mergeCell ref="C502:E502"/>
    <mergeCell ref="C494:E494"/>
    <mergeCell ref="C495:E495"/>
    <mergeCell ref="C496:E496"/>
    <mergeCell ref="C497:E497"/>
    <mergeCell ref="C498:E498"/>
    <mergeCell ref="C499:E499"/>
    <mergeCell ref="C493:H493"/>
    <mergeCell ref="C514:E514"/>
    <mergeCell ref="C515:E515"/>
    <mergeCell ref="C516:E516"/>
    <mergeCell ref="C517:E517"/>
    <mergeCell ref="C518:E518"/>
    <mergeCell ref="C519:E519"/>
    <mergeCell ref="A520:A525"/>
    <mergeCell ref="C520:E520"/>
    <mergeCell ref="C521:E521"/>
    <mergeCell ref="C522:E522"/>
    <mergeCell ref="C523:E523"/>
    <mergeCell ref="C524:E524"/>
    <mergeCell ref="B525:H525"/>
    <mergeCell ref="C526:H526"/>
    <mergeCell ref="C527:E527"/>
    <mergeCell ref="C528:E528"/>
    <mergeCell ref="C529:E529"/>
    <mergeCell ref="C530:E530"/>
    <mergeCell ref="C531:E531"/>
    <mergeCell ref="C532:E532"/>
    <mergeCell ref="C533:E533"/>
    <mergeCell ref="C534:E534"/>
    <mergeCell ref="C535:E535"/>
    <mergeCell ref="C536:E536"/>
    <mergeCell ref="A537:A542"/>
    <mergeCell ref="C537:E537"/>
    <mergeCell ref="C538:E538"/>
    <mergeCell ref="C539:E539"/>
    <mergeCell ref="C540:E540"/>
    <mergeCell ref="C541:E541"/>
    <mergeCell ref="B542:H542"/>
    <mergeCell ref="A544:A551"/>
    <mergeCell ref="B545:H551"/>
    <mergeCell ref="I545:I551"/>
    <mergeCell ref="A646:A648"/>
    <mergeCell ref="B646:H648"/>
    <mergeCell ref="I646:I648"/>
    <mergeCell ref="C552:H552"/>
    <mergeCell ref="C553:E553"/>
    <mergeCell ref="C557:H557"/>
    <mergeCell ref="A558:A565"/>
    <mergeCell ref="C558:E558"/>
    <mergeCell ref="B559:H565"/>
    <mergeCell ref="I559:I565"/>
    <mergeCell ref="C566:H566"/>
    <mergeCell ref="C567:E567"/>
    <mergeCell ref="C571:H571"/>
    <mergeCell ref="A572:A579"/>
    <mergeCell ref="C572:E572"/>
    <mergeCell ref="B573:H579"/>
    <mergeCell ref="I573:I579"/>
    <mergeCell ref="C580:H580"/>
    <mergeCell ref="C581:E581"/>
    <mergeCell ref="C585:H585"/>
    <mergeCell ref="A586:A593"/>
    <mergeCell ref="C586:E586"/>
    <mergeCell ref="B587:H593"/>
    <mergeCell ref="I587:I593"/>
    <mergeCell ref="C594:H594"/>
    <mergeCell ref="C595:E595"/>
    <mergeCell ref="C599:H599"/>
    <mergeCell ref="A600:A607"/>
    <mergeCell ref="C600:E600"/>
    <mergeCell ref="B601:H607"/>
    <mergeCell ref="I601:I607"/>
    <mergeCell ref="C632:H632"/>
    <mergeCell ref="A633:A640"/>
    <mergeCell ref="C633:E633"/>
    <mergeCell ref="B634:H640"/>
    <mergeCell ref="I634:I640"/>
    <mergeCell ref="C641:H641"/>
    <mergeCell ref="C642:E642"/>
    <mergeCell ref="C608:H608"/>
    <mergeCell ref="C609:E609"/>
    <mergeCell ref="C613:H613"/>
    <mergeCell ref="A614:A621"/>
    <mergeCell ref="C614:E614"/>
    <mergeCell ref="B615:H621"/>
    <mergeCell ref="I615:I621"/>
    <mergeCell ref="C622:H622"/>
    <mergeCell ref="C623:E623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/>
  <drawing r:id="rId2"/>
  <legacyDrawing r:id="rId3"/>
  <oleObjects>
    <oleObject progId="PBrush" shapeId="1025" r:id="rId4"/>
    <oleObject progId="PBrush" shapeId="1027" r:id="rId5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IMZA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DVA</dc:creator>
  <cp:lastModifiedBy>Ирина</cp:lastModifiedBy>
  <cp:lastPrinted>2016-04-07T06:49:42Z</cp:lastPrinted>
  <dcterms:created xsi:type="dcterms:W3CDTF">2005-03-23T17:37:39Z</dcterms:created>
  <dcterms:modified xsi:type="dcterms:W3CDTF">2018-12-09T12:27:58Z</dcterms:modified>
</cp:coreProperties>
</file>